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75" windowHeight="7245" firstSheet="7" activeTab="7"/>
  </bookViews>
  <sheets>
    <sheet name="表一收入支出决算总表" sheetId="1" r:id="rId1"/>
    <sheet name="表二 收入决算表" sheetId="2" r:id="rId2"/>
    <sheet name="表三 支出决算表 " sheetId="3" r:id="rId3"/>
    <sheet name="表四 财政拨款收入支出决算总表" sheetId="4" r:id="rId4"/>
    <sheet name="表五 一般公共预算财政拨款支出决算表" sheetId="5" r:id="rId5"/>
    <sheet name="表六 一般公共预算财政拨款基本支出决算表" sheetId="6" r:id="rId6"/>
    <sheet name="表七 一般公共预算财政拨款安排的“三公”经费支出决算表" sheetId="7" r:id="rId7"/>
    <sheet name="表八 政府性基金预算财政拨款收入支出决算表" sheetId="8" r:id="rId8"/>
  </sheets>
  <definedNames/>
  <calcPr fullCalcOnLoad="1" iterate="1" iterateCount="100" iterateDelta="0.001"/>
</workbook>
</file>

<file path=xl/sharedStrings.xml><?xml version="1.0" encoding="utf-8"?>
<sst xmlns="http://schemas.openxmlformats.org/spreadsheetml/2006/main" count="280" uniqueCount="160">
  <si>
    <t>表一： 收入支出决算总表</t>
  </si>
  <si>
    <t>单位：万元</t>
  </si>
  <si>
    <t>收入</t>
  </si>
  <si>
    <t/>
  </si>
  <si>
    <t>支出</t>
  </si>
  <si>
    <t>项目</t>
  </si>
  <si>
    <t>决算数</t>
  </si>
  <si>
    <t>项目(按功能分类)</t>
  </si>
  <si>
    <t>一、财政拨款收入</t>
  </si>
  <si>
    <t>一、一般公共服务支出</t>
  </si>
  <si>
    <t>二、事业收入</t>
  </si>
  <si>
    <t>二、社会保障和就业支出</t>
  </si>
  <si>
    <t>三、事业单位经营收入</t>
  </si>
  <si>
    <t>三、医疗卫生与计划生育支出</t>
  </si>
  <si>
    <t>四、其他收入</t>
  </si>
  <si>
    <t>四、住房保障支出</t>
  </si>
  <si>
    <t>本年收入合计</t>
  </si>
  <si>
    <t>本年支出合计</t>
  </si>
  <si>
    <t xml:space="preserve">    用事业基金弥补收支差额</t>
  </si>
  <si>
    <t xml:space="preserve">    结余分配</t>
  </si>
  <si>
    <t>上年结转</t>
  </si>
  <si>
    <t xml:space="preserve">    年末结转和结余</t>
  </si>
  <si>
    <t>总计</t>
  </si>
  <si>
    <t>注：本表反映部门本年度的总收支和年末结转结余情况。</t>
  </si>
  <si>
    <r>
      <t xml:space="preserve">表二：收入决算表
                                                                </t>
    </r>
    <r>
      <rPr>
        <sz val="10"/>
        <color indexed="8"/>
        <rFont val="宋体"/>
        <family val="0"/>
      </rPr>
      <t>单位：万元</t>
    </r>
  </si>
  <si>
    <t>支出功能项 目</t>
  </si>
  <si>
    <t>财政拨款收入</t>
  </si>
  <si>
    <t>上级补助收入</t>
  </si>
  <si>
    <t>事业收入</t>
  </si>
  <si>
    <t>经营收入</t>
  </si>
  <si>
    <t>附属单位上缴收入</t>
  </si>
  <si>
    <t>其他收入</t>
  </si>
  <si>
    <t>支出功能分类科目编码</t>
  </si>
  <si>
    <t>科目名称</t>
  </si>
  <si>
    <t>栏次</t>
  </si>
  <si>
    <t>合计</t>
  </si>
  <si>
    <t>201</t>
  </si>
  <si>
    <t>一般公共服务支出</t>
  </si>
  <si>
    <t>20103</t>
  </si>
  <si>
    <t>政府办公厅（室）及相关机构事务</t>
  </si>
  <si>
    <t>2010306</t>
  </si>
  <si>
    <t xml:space="preserve">  政务公开审批</t>
  </si>
  <si>
    <t>2010350</t>
  </si>
  <si>
    <t xml:space="preserve">  事业运行</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</si>
  <si>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</si>
  <si>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</si>
  <si>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</si>
  <si>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</si>
  <si>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</si>
  <si>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</si>
  <si>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</si>
  <si>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</si>
  <si>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</si>
  <si>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</si>
  <si>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</si>
  <si>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</si>
  <si>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</si>
  <si>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</si>
  <si>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</si>
  <si>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</si>
  <si>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</si>
  <si>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</si>
  <si>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</si>
  <si>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r>
      <t xml:space="preserve">表三：支出决算表
                                                             </t>
    </r>
    <r>
      <rPr>
        <sz val="10"/>
        <color indexed="8"/>
        <rFont val="宋体"/>
        <family val="0"/>
      </rPr>
      <t xml:space="preserve"> 单位：万元</t>
    </r>
  </si>
  <si>
    <t>支出功能项目</t>
  </si>
  <si>
    <t>基本支出</t>
  </si>
  <si>
    <t>项目支出</t>
  </si>
  <si>
    <t>上缴上级支出</t>
  </si>
  <si>
    <t>经营支出</t>
  </si>
  <si>
    <t>对附属单位补助支出</t>
  </si>
  <si>
    <t>科目编码</t>
  </si>
  <si>
    <t>注：本表反映部门本年度各项支出情况。</t>
  </si>
  <si>
    <r>
      <t>表四：财政拨款收入支出决算总表</t>
    </r>
    <r>
      <rPr>
        <sz val="20"/>
        <color indexed="8"/>
        <rFont val="Arial"/>
        <family val="2"/>
      </rPr>
      <t xml:space="preserve">
                                                                                                   </t>
    </r>
    <r>
      <rPr>
        <sz val="10"/>
        <color indexed="8"/>
        <rFont val="宋体"/>
        <family val="0"/>
      </rPr>
      <t>单位：万元</t>
    </r>
  </si>
  <si>
    <t>收 入</t>
  </si>
  <si>
    <t>支 出</t>
  </si>
  <si>
    <t>项 目</t>
  </si>
  <si>
    <t>行次</t>
  </si>
  <si>
    <t>金额</t>
  </si>
  <si>
    <t>一般公共预算财政拨款</t>
  </si>
  <si>
    <t>政府性基金预算财政拨款</t>
  </si>
  <si>
    <t>栏 次</t>
  </si>
  <si>
    <t>一、一般公共预算财政拨款</t>
  </si>
  <si>
    <t>二、政府性基金预算财政拨款</t>
  </si>
  <si>
    <r>
      <t>二</t>
    </r>
    <r>
      <rPr>
        <sz val="11"/>
        <color indexed="8"/>
        <rFont val="宋体"/>
        <family val="0"/>
      </rPr>
      <t>、社会保障和就业支出</t>
    </r>
  </si>
  <si>
    <t>三、医疗卫生和计划生育支出</t>
  </si>
  <si>
    <t xml:space="preserve">    年初财政拨款结转和结余</t>
  </si>
  <si>
    <t>年末结转和结余</t>
  </si>
  <si>
    <t>注：本表反映部门本年度一般公共预算财政拨款和政府性基金预算财政拨款的总收支和年末结转结余情况。</t>
  </si>
  <si>
    <t xml:space="preserve">表五：一般公共预算财政拨款支出决算表
                                         </t>
  </si>
  <si>
    <t xml:space="preserve"> 单位：万元</t>
  </si>
  <si>
    <r>
      <t>支出功能</t>
    </r>
    <r>
      <rPr>
        <sz val="11"/>
        <color indexed="8"/>
        <rFont val="MingLiU"/>
        <family val="3"/>
      </rPr>
      <t>项 目</t>
    </r>
  </si>
  <si>
    <t>2010301</t>
  </si>
  <si>
    <t xml:space="preserve">  行政运行</t>
  </si>
  <si>
    <t>2080506</t>
  </si>
  <si>
    <t xml:space="preserve">  机关事业单位职业年金缴费支出</t>
  </si>
  <si>
    <t>注：本表反映部门本年度一般公共预算财政拨款实际支出情况。</t>
  </si>
  <si>
    <r>
      <t xml:space="preserve">表六：一般公共预算财政拨款基本支出决算表
                                  </t>
    </r>
    <r>
      <rPr>
        <sz val="10"/>
        <color indexed="8"/>
        <rFont val="宋体"/>
        <family val="0"/>
      </rPr>
      <t xml:space="preserve">            单位：万元</t>
    </r>
  </si>
  <si>
    <t>人员经费</t>
  </si>
  <si>
    <t>公用经费</t>
  </si>
  <si>
    <t>经济分类科目编码</t>
  </si>
  <si>
    <t>工资福利支出</t>
  </si>
  <si>
    <r>
      <t>商品和服务支出</t>
    </r>
    <r>
      <rPr>
        <sz val="11"/>
        <color indexed="8"/>
        <rFont val="宋体"/>
        <family val="0"/>
      </rPr>
      <t>　</t>
    </r>
  </si>
  <si>
    <t>基本工资</t>
  </si>
  <si>
    <r>
      <t>办公费</t>
    </r>
    <r>
      <rPr>
        <sz val="11"/>
        <color indexed="8"/>
        <rFont val="宋体"/>
        <family val="0"/>
      </rPr>
      <t>　</t>
    </r>
  </si>
  <si>
    <t>津贴补贴</t>
  </si>
  <si>
    <r>
      <t>印刷费</t>
    </r>
    <r>
      <rPr>
        <sz val="11"/>
        <color indexed="8"/>
        <rFont val="宋体"/>
        <family val="0"/>
      </rPr>
      <t>　</t>
    </r>
  </si>
  <si>
    <r>
      <t xml:space="preserve">奖金  </t>
    </r>
    <r>
      <rPr>
        <sz val="11"/>
        <color indexed="8"/>
        <rFont val="宋体"/>
        <family val="0"/>
      </rPr>
      <t>　</t>
    </r>
  </si>
  <si>
    <r>
      <t>咨询费</t>
    </r>
    <r>
      <rPr>
        <sz val="11"/>
        <color indexed="8"/>
        <rFont val="宋体"/>
        <family val="0"/>
      </rPr>
      <t>　</t>
    </r>
  </si>
  <si>
    <t>其他社会保障缴费</t>
  </si>
  <si>
    <r>
      <t>手续费</t>
    </r>
    <r>
      <rPr>
        <sz val="11"/>
        <color indexed="8"/>
        <rFont val="宋体"/>
        <family val="0"/>
      </rPr>
      <t>　</t>
    </r>
  </si>
  <si>
    <t>伙食补助费</t>
  </si>
  <si>
    <r>
      <t>水费</t>
    </r>
    <r>
      <rPr>
        <sz val="11"/>
        <color indexed="8"/>
        <rFont val="宋体"/>
        <family val="0"/>
      </rPr>
      <t>　</t>
    </r>
  </si>
  <si>
    <t>绩效工资</t>
  </si>
  <si>
    <r>
      <t>电费</t>
    </r>
    <r>
      <rPr>
        <sz val="11"/>
        <color indexed="8"/>
        <rFont val="宋体"/>
        <family val="0"/>
      </rPr>
      <t>　</t>
    </r>
  </si>
  <si>
    <t>机关事业单位基本养老保险缴费</t>
  </si>
  <si>
    <r>
      <t>邮电费</t>
    </r>
    <r>
      <rPr>
        <sz val="11"/>
        <color indexed="8"/>
        <rFont val="宋体"/>
        <family val="0"/>
      </rPr>
      <t>　</t>
    </r>
  </si>
  <si>
    <t>职业年金缴费</t>
  </si>
  <si>
    <r>
      <t>取暖费</t>
    </r>
    <r>
      <rPr>
        <sz val="11"/>
        <color indexed="8"/>
        <rFont val="宋体"/>
        <family val="0"/>
      </rPr>
      <t>　</t>
    </r>
  </si>
  <si>
    <t>职工基本医疗保险缴费</t>
  </si>
  <si>
    <r>
      <t>物业管理费</t>
    </r>
    <r>
      <rPr>
        <sz val="11"/>
        <color indexed="8"/>
        <rFont val="宋体"/>
        <family val="0"/>
      </rPr>
      <t>　</t>
    </r>
  </si>
  <si>
    <t>其他工资福利支出</t>
  </si>
  <si>
    <t>差旅费</t>
  </si>
  <si>
    <r>
      <t>对个人家庭的补助</t>
    </r>
    <r>
      <rPr>
        <sz val="11"/>
        <color indexed="8"/>
        <rFont val="宋体"/>
        <family val="0"/>
      </rPr>
      <t>　</t>
    </r>
  </si>
  <si>
    <t>维修（护）费</t>
  </si>
  <si>
    <t>离休费</t>
  </si>
  <si>
    <t>劳务费</t>
  </si>
  <si>
    <r>
      <t>退休费</t>
    </r>
    <r>
      <rPr>
        <sz val="11"/>
        <color indexed="8"/>
        <rFont val="宋体"/>
        <family val="0"/>
      </rPr>
      <t>　</t>
    </r>
  </si>
  <si>
    <t>委托业务费</t>
  </si>
  <si>
    <t>医疗费</t>
  </si>
  <si>
    <t>工会经费</t>
  </si>
  <si>
    <t>住房公积金</t>
  </si>
  <si>
    <t>生活补助</t>
  </si>
  <si>
    <t>对企业事业单位的补贴</t>
  </si>
  <si>
    <r>
      <t>债务利息支出</t>
    </r>
    <r>
      <rPr>
        <sz val="11"/>
        <color indexed="8"/>
        <rFont val="宋体"/>
        <family val="0"/>
      </rPr>
      <t>　</t>
    </r>
  </si>
  <si>
    <t>其他资本性支出</t>
  </si>
  <si>
    <r>
      <t>其他支出</t>
    </r>
    <r>
      <rPr>
        <sz val="11"/>
        <color indexed="8"/>
        <rFont val="宋体"/>
        <family val="0"/>
      </rPr>
      <t>　</t>
    </r>
  </si>
  <si>
    <t>人员经费合计</t>
  </si>
  <si>
    <t>公用经费合计</t>
  </si>
  <si>
    <t>注：本表反映部门本年度一般公共预算财政拨款基本支出明细情况。</t>
  </si>
  <si>
    <r>
      <t xml:space="preserve">表七：一般公共预算财政拨款安排的“三公”经费支出决算表
                                                 </t>
    </r>
    <r>
      <rPr>
        <sz val="10"/>
        <color indexed="8"/>
        <rFont val="宋体"/>
        <family val="0"/>
      </rPr>
      <t>单位：万元</t>
    </r>
  </si>
  <si>
    <t>2019年度预算数</t>
  </si>
  <si>
    <t>2019年度决算数</t>
  </si>
  <si>
    <t>因公出国
(境）费</t>
  </si>
  <si>
    <t>公务用车购置及运行费</t>
  </si>
  <si>
    <t>公务接
待费</t>
  </si>
  <si>
    <t>小计</t>
  </si>
  <si>
    <t>公务用车购置费</t>
  </si>
  <si>
    <t>公务用车运行费</t>
  </si>
  <si>
    <r>
      <t>注：本表反映部门本年度</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经费支出预决算情况。其中，</t>
    </r>
    <r>
      <rPr>
        <sz val="10"/>
        <color indexed="8"/>
        <rFont val="Arial"/>
        <family val="2"/>
      </rPr>
      <t>2019</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经费年初预算数，决算数是包括当年一般公共预算财政拨款和以前年度结转资金安排的实际支出。</t>
    </r>
  </si>
  <si>
    <t>表八：政府性基金预算财政拨款收入支出决算表</t>
  </si>
  <si>
    <t>上年结转和结余</t>
  </si>
  <si>
    <t>本年收入</t>
  </si>
  <si>
    <t>本年支出</t>
  </si>
  <si>
    <t>基本支出结转和结余</t>
  </si>
  <si>
    <t>项目支出结转和结余</t>
  </si>
  <si>
    <t>　合  计</t>
  </si>
  <si>
    <t>　类</t>
  </si>
  <si>
    <t>　款</t>
  </si>
  <si>
    <t>　项</t>
  </si>
  <si>
    <t>说明：柳州市北部生态新区（阳和工业新区）行政审批服务中心没有政府性基金预算财政拨款收入，也没有政府性基金预算财政拨款安排的支出，故本表无数据。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</si>
</sst>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7">
    <font>
      <sz val="10"/>
      <color indexed="8"/>
      <name val="Arial"/>
      <family val="2"/>
    </font>
    <font>
      <sz val="10"/>
      <name val="宋体"/>
      <family val="0"/>
    </font>
    <font>
      <sz val="18"/>
      <color indexed="8"/>
      <name val="方正小标宋简体"/>
      <family val="4"/>
    </font>
    <font>
      <sz val="12"/>
      <color indexed="8"/>
      <name val="仿宋_GB2312"/>
      <family val="0"/>
    </font>
    <font>
      <sz val="11"/>
      <color indexed="8"/>
      <name val="宋体"/>
      <family val="0"/>
    </font>
    <font>
      <sz val="10"/>
      <color indexed="8"/>
      <name val="仿宋_GB2312"/>
      <family val="0"/>
    </font>
    <font>
      <sz val="20"/>
      <color indexed="8"/>
      <name val="宋体"/>
      <family val="0"/>
    </font>
    <font>
      <sz val="20"/>
      <color indexed="8"/>
      <name val="Arial"/>
      <family val="2"/>
    </font>
    <font>
      <sz val="10"/>
      <color indexed="8"/>
      <name val="宋体"/>
      <family val="0"/>
    </font>
    <font>
      <sz val="11"/>
      <name val="宋体"/>
      <family val="0"/>
    </font>
    <font>
      <sz val="11"/>
      <color indexed="8"/>
      <name val="MingLiU"/>
      <family val="3"/>
    </font>
    <font>
      <b/>
      <sz val="11"/>
      <color indexed="8"/>
      <name val="宋体"/>
      <family val="0"/>
    </font>
    <font>
      <b/>
      <sz val="18"/>
      <color indexed="8"/>
      <name val="宋体"/>
      <family val="0"/>
    </font>
    <font>
      <sz val="12"/>
      <color indexed="8"/>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theme="1"/>
      <name val="仿宋_GB2312"/>
      <family val="0"/>
    </font>
    <font>
      <sz val="20"/>
      <color rgb="FF000000"/>
      <name val="宋体"/>
      <family val="0"/>
    </font>
    <font>
      <sz val="10"/>
      <color rgb="FF000000"/>
      <name val="宋体"/>
      <family val="0"/>
    </font>
    <font>
      <sz val="10"/>
      <color rgb="FF000000"/>
      <name val="Arial"/>
      <family val="2"/>
    </font>
    <font>
      <b/>
      <sz val="18"/>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91">
    <xf numFmtId="0" fontId="0" fillId="0" borderId="0" xfId="0" applyAlignment="1">
      <alignment/>
    </xf>
    <xf numFmtId="0" fontId="2" fillId="0" borderId="0" xfId="0" applyFont="1" applyBorder="1" applyAlignment="1">
      <alignment horizontal="center" wrapText="1"/>
    </xf>
    <xf numFmtId="0" fontId="3" fillId="0" borderId="0" xfId="0" applyFont="1" applyBorder="1" applyAlignment="1">
      <alignment horizontal="left" wrapText="1"/>
    </xf>
    <xf numFmtId="0" fontId="4" fillId="0" borderId="9" xfId="0" applyFont="1" applyBorder="1" applyAlignment="1">
      <alignment horizontal="center" wrapText="1"/>
    </xf>
    <xf numFmtId="0" fontId="51" fillId="33" borderId="9" xfId="0" applyFont="1" applyFill="1" applyBorder="1" applyAlignment="1">
      <alignment horizontal="center" wrapText="1"/>
    </xf>
    <xf numFmtId="0" fontId="4" fillId="0" borderId="9" xfId="0" applyFont="1" applyBorder="1" applyAlignment="1">
      <alignment horizontal="right" wrapText="1"/>
    </xf>
    <xf numFmtId="0" fontId="4" fillId="0" borderId="9" xfId="0" applyFont="1" applyBorder="1" applyAlignment="1">
      <alignment horizontal="left" wrapText="1"/>
    </xf>
    <xf numFmtId="0" fontId="0" fillId="0" borderId="9" xfId="0" applyBorder="1" applyAlignment="1">
      <alignment/>
    </xf>
    <xf numFmtId="0" fontId="52" fillId="0" borderId="0" xfId="0" applyFont="1" applyFill="1" applyBorder="1" applyAlignment="1">
      <alignment horizontal="left" vertical="center" wrapText="1"/>
    </xf>
    <xf numFmtId="0" fontId="4" fillId="0" borderId="0" xfId="0" applyFont="1" applyBorder="1" applyAlignment="1">
      <alignment horizontal="right" wrapText="1"/>
    </xf>
    <xf numFmtId="0" fontId="53" fillId="0" borderId="0" xfId="0" applyFont="1" applyAlignment="1">
      <alignment horizontal="center" vertical="center" wrapText="1"/>
    </xf>
    <xf numFmtId="0" fontId="7" fillId="0" borderId="0" xfId="0" applyFont="1" applyAlignment="1">
      <alignment horizontal="center" vertical="center"/>
    </xf>
    <xf numFmtId="0" fontId="4" fillId="0" borderId="10" xfId="0" applyFont="1" applyBorder="1" applyAlignment="1">
      <alignment horizontal="center" wrapText="1"/>
    </xf>
    <xf numFmtId="0" fontId="4" fillId="0" borderId="11" xfId="0" applyFont="1" applyBorder="1" applyAlignment="1">
      <alignment horizontal="center" wrapText="1"/>
    </xf>
    <xf numFmtId="0" fontId="51" fillId="0" borderId="9" xfId="0" applyFont="1" applyBorder="1" applyAlignment="1">
      <alignment horizontal="center" vertical="top" wrapText="1"/>
    </xf>
    <xf numFmtId="0" fontId="54" fillId="0" borderId="9" xfId="0" applyFont="1" applyBorder="1" applyAlignment="1">
      <alignment horizontal="left" vertical="top" wrapText="1" indent="1"/>
    </xf>
    <xf numFmtId="0" fontId="55" fillId="0" borderId="9" xfId="0" applyFont="1" applyBorder="1" applyAlignment="1">
      <alignment horizontal="left" vertical="top" wrapText="1" indent="1"/>
    </xf>
    <xf numFmtId="0" fontId="55" fillId="0" borderId="9" xfId="0" applyFont="1" applyBorder="1" applyAlignment="1">
      <alignment horizontal="justify" vertical="top" wrapText="1"/>
    </xf>
    <xf numFmtId="0" fontId="54" fillId="0" borderId="0" xfId="0" applyFont="1" applyAlignment="1">
      <alignment wrapText="1"/>
    </xf>
    <xf numFmtId="0" fontId="54"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51" fillId="0" borderId="9" xfId="0" applyFont="1" applyBorder="1" applyAlignment="1">
      <alignment horizontal="center" wrapText="1"/>
    </xf>
    <xf numFmtId="0" fontId="51" fillId="0" borderId="9" xfId="0" applyFont="1" applyBorder="1" applyAlignment="1">
      <alignment horizontal="left" wrapText="1"/>
    </xf>
    <xf numFmtId="179" fontId="51" fillId="0" borderId="9" xfId="0" applyNumberFormat="1" applyFont="1" applyBorder="1" applyAlignment="1">
      <alignment horizontal="center" wrapText="1"/>
    </xf>
    <xf numFmtId="0" fontId="5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1" fillId="34" borderId="9" xfId="0" applyFont="1" applyFill="1" applyBorder="1" applyAlignment="1">
      <alignment horizontal="center" wrapText="1"/>
    </xf>
    <xf numFmtId="0" fontId="51" fillId="0" borderId="9" xfId="0" applyFont="1" applyFill="1" applyBorder="1" applyAlignment="1">
      <alignment horizontal="center" wrapText="1"/>
    </xf>
    <xf numFmtId="0" fontId="9" fillId="34"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4" fillId="0" borderId="9" xfId="0" applyFont="1" applyBorder="1" applyAlignment="1">
      <alignment horizontal="left" wrapText="1"/>
    </xf>
    <xf numFmtId="0" fontId="51" fillId="0" borderId="12" xfId="0" applyFont="1" applyBorder="1" applyAlignment="1">
      <alignment horizontal="center" wrapText="1"/>
    </xf>
    <xf numFmtId="0" fontId="51" fillId="0" borderId="13" xfId="0" applyFont="1" applyBorder="1" applyAlignment="1">
      <alignment horizontal="center" wrapText="1"/>
    </xf>
    <xf numFmtId="0" fontId="51" fillId="0" borderId="14" xfId="0" applyFont="1" applyBorder="1" applyAlignment="1">
      <alignment horizontal="center" wrapText="1"/>
    </xf>
    <xf numFmtId="0" fontId="51" fillId="0" borderId="15" xfId="0" applyFont="1" applyBorder="1" applyAlignment="1">
      <alignment horizontal="center" wrapText="1"/>
    </xf>
    <xf numFmtId="0" fontId="54" fillId="0" borderId="0" xfId="0" applyFont="1" applyAlignment="1">
      <alignment/>
    </xf>
    <xf numFmtId="0" fontId="54" fillId="0" borderId="0" xfId="0" applyFont="1" applyAlignment="1">
      <alignment horizontal="right" vertical="center" wrapText="1"/>
    </xf>
    <xf numFmtId="0" fontId="51" fillId="0" borderId="9" xfId="0" applyFont="1" applyBorder="1" applyAlignment="1">
      <alignment horizontal="center" wrapText="1"/>
    </xf>
    <xf numFmtId="0" fontId="10" fillId="0" borderId="9" xfId="0" applyFont="1" applyBorder="1" applyAlignment="1">
      <alignment horizontal="center" wrapText="1"/>
    </xf>
    <xf numFmtId="0" fontId="10" fillId="0" borderId="9" xfId="0" applyFont="1" applyBorder="1" applyAlignment="1">
      <alignment wrapText="1"/>
    </xf>
    <xf numFmtId="0" fontId="10" fillId="0" borderId="9" xfId="0" applyFont="1" applyBorder="1" applyAlignment="1">
      <alignment horizontal="center" vertical="top" wrapText="1"/>
    </xf>
    <xf numFmtId="0" fontId="55" fillId="0" borderId="9" xfId="0" applyFont="1" applyBorder="1" applyAlignment="1">
      <alignment horizontal="center" vertical="top" wrapText="1"/>
    </xf>
    <xf numFmtId="0" fontId="51" fillId="0" borderId="9" xfId="0" applyFont="1" applyBorder="1" applyAlignment="1">
      <alignment horizontal="right" vertical="center" wrapText="1"/>
    </xf>
    <xf numFmtId="0" fontId="4" fillId="0" borderId="16" xfId="0" applyFont="1" applyFill="1" applyBorder="1" applyAlignment="1">
      <alignment vertical="center" shrinkToFit="1"/>
    </xf>
    <xf numFmtId="0" fontId="4" fillId="0" borderId="17" xfId="0" applyFont="1" applyFill="1" applyBorder="1" applyAlignment="1">
      <alignment vertical="center" shrinkToFit="1"/>
    </xf>
    <xf numFmtId="179" fontId="51" fillId="0" borderId="9" xfId="0" applyNumberFormat="1" applyFont="1" applyBorder="1" applyAlignment="1">
      <alignment horizontal="right" vertical="center" wrapText="1"/>
    </xf>
    <xf numFmtId="0" fontId="0" fillId="0" borderId="9" xfId="0" applyBorder="1" applyAlignment="1">
      <alignment/>
    </xf>
    <xf numFmtId="0" fontId="4" fillId="0" borderId="18" xfId="0" applyFont="1" applyFill="1" applyBorder="1" applyAlignment="1">
      <alignment vertical="center" shrinkToFit="1"/>
    </xf>
    <xf numFmtId="0" fontId="4" fillId="0" borderId="19" xfId="0" applyFont="1" applyFill="1" applyBorder="1" applyAlignment="1">
      <alignment vertical="center" shrinkToFit="1"/>
    </xf>
    <xf numFmtId="0" fontId="0" fillId="0" borderId="0" xfId="0" applyAlignment="1">
      <alignment vertical="center"/>
    </xf>
    <xf numFmtId="0" fontId="0" fillId="0" borderId="0" xfId="0" applyAlignment="1">
      <alignment horizontal="center" vertical="center"/>
    </xf>
    <xf numFmtId="0" fontId="10"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1" fillId="0" borderId="9" xfId="0" applyFont="1" applyBorder="1" applyAlignment="1">
      <alignment horizontal="left" vertical="center" wrapText="1" indent="1"/>
    </xf>
    <xf numFmtId="0" fontId="51" fillId="0" borderId="9" xfId="0" applyFont="1" applyBorder="1" applyAlignment="1">
      <alignment horizontal="center" vertical="center" wrapText="1"/>
    </xf>
    <xf numFmtId="0" fontId="4" fillId="0" borderId="9" xfId="0" applyFont="1" applyBorder="1" applyAlignment="1">
      <alignment horizontal="left" vertical="center" wrapText="1" indent="4"/>
    </xf>
    <xf numFmtId="0" fontId="4" fillId="0" borderId="9" xfId="0" applyFont="1" applyBorder="1" applyAlignment="1">
      <alignment horizontal="justify" vertical="center" wrapText="1"/>
    </xf>
    <xf numFmtId="0" fontId="4" fillId="0" borderId="9" xfId="0" applyFont="1" applyBorder="1" applyAlignment="1">
      <alignment horizontal="left" vertical="center" wrapText="1"/>
    </xf>
    <xf numFmtId="179" fontId="51" fillId="0" borderId="9" xfId="0" applyNumberFormat="1" applyFont="1" applyBorder="1" applyAlignment="1">
      <alignment horizontal="center" vertical="center" wrapText="1"/>
    </xf>
    <xf numFmtId="0" fontId="51" fillId="0" borderId="9" xfId="0" applyFont="1" applyBorder="1" applyAlignment="1">
      <alignment horizontal="left" vertical="center" wrapText="1"/>
    </xf>
    <xf numFmtId="0" fontId="51" fillId="0" borderId="9" xfId="0" applyFont="1" applyBorder="1" applyAlignment="1">
      <alignment horizontal="left" vertical="center" wrapText="1" indent="11"/>
    </xf>
    <xf numFmtId="0" fontId="4" fillId="0" borderId="9" xfId="0" applyFont="1" applyBorder="1" applyAlignment="1">
      <alignment horizontal="left" vertical="top" wrapText="1" indent="7"/>
    </xf>
    <xf numFmtId="4" fontId="51" fillId="0" borderId="9" xfId="0" applyNumberFormat="1" applyFont="1" applyBorder="1" applyAlignment="1">
      <alignment horizontal="center" vertical="center" wrapText="1"/>
    </xf>
    <xf numFmtId="0" fontId="4" fillId="0" borderId="9" xfId="0" applyFont="1" applyBorder="1" applyAlignment="1">
      <alignment horizontal="left" vertical="center" wrapText="1" indent="7"/>
    </xf>
    <xf numFmtId="0" fontId="51" fillId="0" borderId="9" xfId="0" applyFont="1" applyBorder="1" applyAlignment="1">
      <alignment horizontal="left" vertical="center" wrapText="1" indent="6"/>
    </xf>
    <xf numFmtId="0" fontId="54" fillId="0" borderId="0" xfId="0" applyFont="1" applyAlignment="1">
      <alignment vertical="center"/>
    </xf>
    <xf numFmtId="0" fontId="4" fillId="0" borderId="9" xfId="0" applyFont="1" applyBorder="1" applyAlignment="1">
      <alignment horizontal="left" vertical="top" wrapText="1" indent="9"/>
    </xf>
    <xf numFmtId="0" fontId="4" fillId="0" borderId="9" xfId="0" applyFont="1" applyBorder="1" applyAlignment="1">
      <alignment horizontal="center" vertical="top" wrapText="1"/>
    </xf>
    <xf numFmtId="0" fontId="4" fillId="0" borderId="9" xfId="0" applyFont="1" applyBorder="1" applyAlignment="1">
      <alignment horizontal="left" vertical="top" wrapText="1" indent="4"/>
    </xf>
    <xf numFmtId="0" fontId="4" fillId="0" borderId="20" xfId="0" applyFont="1" applyFill="1" applyBorder="1" applyAlignment="1">
      <alignment horizontal="left" vertical="center" shrinkToFit="1"/>
    </xf>
    <xf numFmtId="0" fontId="0" fillId="0" borderId="0" xfId="0" applyBorder="1" applyAlignment="1">
      <alignment horizontal="center" vertical="center"/>
    </xf>
    <xf numFmtId="0" fontId="0" fillId="0" borderId="0" xfId="0" applyBorder="1" applyAlignment="1">
      <alignment/>
    </xf>
    <xf numFmtId="0" fontId="4" fillId="0" borderId="9" xfId="0" applyFont="1" applyBorder="1" applyAlignment="1">
      <alignment horizontal="left" vertical="top" wrapText="1"/>
    </xf>
    <xf numFmtId="0" fontId="11" fillId="0" borderId="9" xfId="0" applyFont="1" applyBorder="1" applyAlignment="1">
      <alignment horizontal="center" vertical="center" wrapText="1"/>
    </xf>
    <xf numFmtId="0" fontId="54" fillId="0" borderId="0" xfId="0" applyFont="1" applyBorder="1" applyAlignment="1">
      <alignment/>
    </xf>
    <xf numFmtId="0" fontId="56" fillId="0" borderId="0" xfId="0" applyFont="1" applyAlignment="1">
      <alignment horizontal="center" vertical="center"/>
    </xf>
    <xf numFmtId="0" fontId="13" fillId="34" borderId="0" xfId="0" applyFont="1" applyFill="1" applyAlignment="1">
      <alignment/>
    </xf>
    <xf numFmtId="0" fontId="0" fillId="34" borderId="0" xfId="0" applyFill="1" applyAlignment="1">
      <alignment/>
    </xf>
    <xf numFmtId="0" fontId="54" fillId="34" borderId="0" xfId="0" applyFont="1" applyFill="1" applyAlignment="1">
      <alignment/>
    </xf>
    <xf numFmtId="0" fontId="4" fillId="35" borderId="9" xfId="0" applyFont="1" applyFill="1" applyBorder="1" applyAlignment="1">
      <alignment horizontal="center" vertical="center" shrinkToFit="1"/>
    </xf>
    <xf numFmtId="0" fontId="4" fillId="35" borderId="9" xfId="0" applyFont="1" applyFill="1" applyBorder="1" applyAlignment="1">
      <alignment horizontal="left" vertical="center" shrinkToFit="1"/>
    </xf>
    <xf numFmtId="4" fontId="4" fillId="34" borderId="9" xfId="0" applyNumberFormat="1" applyFont="1" applyFill="1" applyBorder="1" applyAlignment="1">
      <alignment horizontal="right" vertical="center" shrinkToFit="1"/>
    </xf>
    <xf numFmtId="4" fontId="4" fillId="34" borderId="9" xfId="0" applyNumberFormat="1" applyFont="1" applyFill="1" applyBorder="1" applyAlignment="1">
      <alignment horizontal="center" vertical="center" shrinkToFit="1"/>
    </xf>
    <xf numFmtId="0" fontId="4" fillId="34" borderId="9" xfId="0" applyFont="1" applyFill="1" applyBorder="1" applyAlignment="1">
      <alignment horizontal="right" vertical="center" shrinkToFit="1"/>
    </xf>
    <xf numFmtId="0" fontId="0" fillId="34" borderId="9" xfId="0" applyFill="1" applyBorder="1" applyAlignment="1">
      <alignment horizontal="center"/>
    </xf>
    <xf numFmtId="4" fontId="4" fillId="0" borderId="0" xfId="0" applyNumberFormat="1" applyFont="1" applyBorder="1" applyAlignment="1">
      <alignment vertical="center" shrinkToFit="1"/>
    </xf>
    <xf numFmtId="0" fontId="11" fillId="35" borderId="9" xfId="0" applyFont="1" applyFill="1" applyBorder="1" applyAlignment="1">
      <alignment horizontal="center" vertical="center" shrinkToFit="1"/>
    </xf>
    <xf numFmtId="179" fontId="4" fillId="35" borderId="9" xfId="0" applyNumberFormat="1" applyFont="1" applyFill="1" applyBorder="1" applyAlignment="1">
      <alignment horizontal="center" vertical="center" shrinkToFit="1"/>
    </xf>
    <xf numFmtId="0" fontId="51" fillId="0" borderId="9" xfId="0" applyFont="1" applyBorder="1" applyAlignment="1">
      <alignment horizont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9"/>
  <sheetViews>
    <sheetView workbookViewId="0" topLeftCell="A1">
      <selection activeCell="B21" sqref="B21"/>
    </sheetView>
  </sheetViews>
  <sheetFormatPr defaultColWidth="9.140625" defaultRowHeight="12.75"/>
  <cols>
    <col min="1" max="1" width="36.28125" style="0" customWidth="1"/>
    <col min="2" max="2" width="17.140625" style="0" customWidth="1"/>
    <col min="3" max="3" width="30.57421875" style="0" customWidth="1"/>
    <col min="4" max="4" width="6.7109375" style="0" hidden="1" customWidth="1"/>
    <col min="5" max="5" width="10.8515625" style="0" customWidth="1"/>
    <col min="6" max="6" width="9.7109375" style="0" bestFit="1" customWidth="1"/>
  </cols>
  <sheetData>
    <row r="1" spans="1:5" ht="12.75">
      <c r="A1" s="76" t="s">
        <v>0</v>
      </c>
      <c r="B1" s="76"/>
      <c r="C1" s="76"/>
      <c r="D1" s="76"/>
      <c r="E1" s="76"/>
    </row>
    <row r="2" spans="1:5" ht="12.75">
      <c r="A2" s="76"/>
      <c r="B2" s="76"/>
      <c r="C2" s="76"/>
      <c r="D2" s="76"/>
      <c r="E2" s="76"/>
    </row>
    <row r="3" spans="1:5" ht="14.25">
      <c r="A3" s="77"/>
      <c r="B3" s="78"/>
      <c r="C3" s="78"/>
      <c r="D3" s="78"/>
      <c r="E3" s="79" t="s">
        <v>1</v>
      </c>
    </row>
    <row r="4" spans="1:5" ht="15" customHeight="1">
      <c r="A4" s="80" t="s">
        <v>2</v>
      </c>
      <c r="B4" s="80" t="s">
        <v>3</v>
      </c>
      <c r="C4" s="80" t="s">
        <v>4</v>
      </c>
      <c r="D4" s="80"/>
      <c r="E4" s="80"/>
    </row>
    <row r="5" spans="1:5" ht="15" customHeight="1">
      <c r="A5" s="80" t="s">
        <v>5</v>
      </c>
      <c r="B5" s="80" t="s">
        <v>6</v>
      </c>
      <c r="C5" s="80" t="s">
        <v>7</v>
      </c>
      <c r="D5" s="80" t="s">
        <v>6</v>
      </c>
      <c r="E5" s="80"/>
    </row>
    <row r="6" spans="1:5" ht="15" customHeight="1">
      <c r="A6" s="81" t="s">
        <v>8</v>
      </c>
      <c r="B6" s="82">
        <v>156.52</v>
      </c>
      <c r="C6" s="81" t="s">
        <v>9</v>
      </c>
      <c r="D6" s="83">
        <v>113.45</v>
      </c>
      <c r="E6" s="83"/>
    </row>
    <row r="7" spans="1:5" ht="15" customHeight="1">
      <c r="A7" s="81" t="s">
        <v>10</v>
      </c>
      <c r="B7" s="82"/>
      <c r="C7" s="81" t="s">
        <v>11</v>
      </c>
      <c r="D7" s="83">
        <v>8.64</v>
      </c>
      <c r="E7" s="83"/>
    </row>
    <row r="8" spans="1:5" ht="15" customHeight="1">
      <c r="A8" s="81" t="s">
        <v>12</v>
      </c>
      <c r="B8" s="82"/>
      <c r="C8" s="81" t="s">
        <v>13</v>
      </c>
      <c r="D8" s="83">
        <v>2.98</v>
      </c>
      <c r="E8" s="83"/>
    </row>
    <row r="9" spans="1:5" ht="15" customHeight="1">
      <c r="A9" s="81" t="s">
        <v>14</v>
      </c>
      <c r="B9" s="82">
        <v>2.24</v>
      </c>
      <c r="C9" s="81" t="s">
        <v>15</v>
      </c>
      <c r="D9" s="83">
        <v>8.26</v>
      </c>
      <c r="E9" s="83"/>
    </row>
    <row r="10" spans="1:5" ht="15" customHeight="1">
      <c r="A10" s="81"/>
      <c r="B10" s="82"/>
      <c r="C10" s="81"/>
      <c r="D10" s="83"/>
      <c r="E10" s="83"/>
    </row>
    <row r="11" spans="1:5" ht="15" customHeight="1">
      <c r="A11" s="81" t="s">
        <v>3</v>
      </c>
      <c r="B11" s="84" t="s">
        <v>3</v>
      </c>
      <c r="C11" s="81"/>
      <c r="D11" s="85"/>
      <c r="E11" s="85"/>
    </row>
    <row r="12" spans="1:6" ht="15" customHeight="1">
      <c r="A12" s="81" t="s">
        <v>3</v>
      </c>
      <c r="B12" s="84" t="s">
        <v>3</v>
      </c>
      <c r="C12" s="81"/>
      <c r="D12" s="83"/>
      <c r="E12" s="83"/>
      <c r="F12" s="86"/>
    </row>
    <row r="13" spans="1:5" ht="15" customHeight="1">
      <c r="A13" s="87" t="s">
        <v>16</v>
      </c>
      <c r="B13" s="82">
        <v>158.76</v>
      </c>
      <c r="C13" s="87" t="s">
        <v>17</v>
      </c>
      <c r="D13" s="87" t="s">
        <v>3</v>
      </c>
      <c r="E13" s="87">
        <v>133.32</v>
      </c>
    </row>
    <row r="14" spans="1:5" ht="15" customHeight="1">
      <c r="A14" s="81" t="s">
        <v>18</v>
      </c>
      <c r="B14" s="82">
        <v>0</v>
      </c>
      <c r="C14" s="81" t="s">
        <v>19</v>
      </c>
      <c r="D14" s="81" t="s">
        <v>3</v>
      </c>
      <c r="E14" s="88">
        <v>0</v>
      </c>
    </row>
    <row r="15" spans="1:5" ht="15" customHeight="1">
      <c r="A15" s="80" t="s">
        <v>20</v>
      </c>
      <c r="B15" s="82">
        <v>1675.24</v>
      </c>
      <c r="C15" s="81" t="s">
        <v>21</v>
      </c>
      <c r="D15" s="81"/>
      <c r="E15" s="89">
        <v>1700.68</v>
      </c>
    </row>
    <row r="16" spans="1:5" ht="15" customHeight="1">
      <c r="A16" s="81" t="s">
        <v>3</v>
      </c>
      <c r="B16" s="84" t="s">
        <v>3</v>
      </c>
      <c r="C16" s="81"/>
      <c r="D16" s="81" t="s">
        <v>3</v>
      </c>
      <c r="E16" s="80"/>
    </row>
    <row r="17" spans="1:5" ht="15" customHeight="1">
      <c r="A17" s="87" t="s">
        <v>3</v>
      </c>
      <c r="B17" s="84" t="s">
        <v>3</v>
      </c>
      <c r="C17" s="81" t="s">
        <v>3</v>
      </c>
      <c r="D17" s="81" t="s">
        <v>3</v>
      </c>
      <c r="E17" s="80"/>
    </row>
    <row r="18" spans="1:5" ht="15" customHeight="1">
      <c r="A18" s="87" t="s">
        <v>22</v>
      </c>
      <c r="B18" s="82">
        <f>B13+B15</f>
        <v>1834</v>
      </c>
      <c r="C18" s="87" t="s">
        <v>22</v>
      </c>
      <c r="D18" s="87" t="s">
        <v>3</v>
      </c>
      <c r="E18" s="87">
        <f>E13+E15</f>
        <v>1834</v>
      </c>
    </row>
    <row r="19" spans="1:5" ht="15" customHeight="1">
      <c r="A19" s="90" t="s">
        <v>23</v>
      </c>
      <c r="B19" s="90" t="s">
        <v>3</v>
      </c>
      <c r="C19" s="90" t="s">
        <v>3</v>
      </c>
      <c r="D19" s="90" t="s">
        <v>3</v>
      </c>
      <c r="E19" s="90"/>
    </row>
  </sheetData>
  <sheetProtection/>
  <mergeCells count="51">
    <mergeCell ref="A4:B4"/>
    <mergeCell ref="C4:E4"/>
    <mergeCell ref="D5:E5"/>
    <mergeCell ref="D6:E6"/>
    <mergeCell ref="D7:E7"/>
    <mergeCell ref="D8:E8"/>
    <mergeCell ref="D9:E9"/>
    <mergeCell ref="D10:E10"/>
    <mergeCell ref="D11:E11"/>
    <mergeCell ref="D12:E12"/>
    <mergeCell ref="C13:D13"/>
    <mergeCell ref="C14:D14"/>
    <mergeCell ref="C15:D15"/>
    <mergeCell ref="C16:D16"/>
    <mergeCell ref="C17:D17"/>
    <mergeCell ref="C18:D18"/>
    <mergeCell ref="A19:B19"/>
    <mergeCell ref="A1:E2"/>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19"/>
  <sheetViews>
    <sheetView zoomScaleSheetLayoutView="100" workbookViewId="0" topLeftCell="A13">
      <selection activeCell="B26" sqref="B26"/>
    </sheetView>
  </sheetViews>
  <sheetFormatPr defaultColWidth="13.7109375" defaultRowHeight="12.75"/>
  <cols>
    <col min="1" max="1" width="13.7109375" style="72" customWidth="1"/>
    <col min="2" max="2" width="33.140625" style="72" customWidth="1"/>
    <col min="3" max="3" width="14.7109375" style="72" customWidth="1"/>
    <col min="4" max="4" width="13.7109375" style="72" customWidth="1"/>
    <col min="5" max="5" width="15.00390625" style="72" customWidth="1"/>
    <col min="6" max="6" width="15.28125" style="72" customWidth="1"/>
    <col min="7" max="16384" width="13.7109375" style="72" customWidth="1"/>
  </cols>
  <sheetData>
    <row r="1" spans="1:9" ht="55.5" customHeight="1">
      <c r="A1" s="10" t="s">
        <v>24</v>
      </c>
      <c r="B1" s="11"/>
      <c r="C1" s="11"/>
      <c r="D1" s="11"/>
      <c r="E1" s="11"/>
      <c r="F1" s="11"/>
      <c r="G1" s="11"/>
      <c r="H1" s="11"/>
      <c r="I1" s="11"/>
    </row>
    <row r="2" spans="1:9" ht="15" customHeight="1">
      <c r="A2" s="68" t="s">
        <v>25</v>
      </c>
      <c r="B2" s="68"/>
      <c r="C2" s="3" t="s">
        <v>16</v>
      </c>
      <c r="D2" s="3" t="s">
        <v>26</v>
      </c>
      <c r="E2" s="3" t="s">
        <v>27</v>
      </c>
      <c r="F2" s="3" t="s">
        <v>28</v>
      </c>
      <c r="G2" s="3" t="s">
        <v>29</v>
      </c>
      <c r="H2" s="3" t="s">
        <v>30</v>
      </c>
      <c r="I2" s="3" t="s">
        <v>31</v>
      </c>
    </row>
    <row r="3" spans="1:9" ht="27">
      <c r="A3" s="73" t="s">
        <v>32</v>
      </c>
      <c r="B3" s="68" t="s">
        <v>33</v>
      </c>
      <c r="C3" s="3"/>
      <c r="D3" s="3"/>
      <c r="E3" s="3"/>
      <c r="F3" s="3"/>
      <c r="G3" s="3"/>
      <c r="H3" s="3"/>
      <c r="I3" s="3"/>
    </row>
    <row r="4" spans="1:9" s="71" customFormat="1" ht="15" customHeight="1">
      <c r="A4" s="74" t="s">
        <v>34</v>
      </c>
      <c r="B4" s="74"/>
      <c r="C4" s="53">
        <v>1</v>
      </c>
      <c r="D4" s="53">
        <v>2</v>
      </c>
      <c r="E4" s="53">
        <v>3</v>
      </c>
      <c r="F4" s="53">
        <v>4</v>
      </c>
      <c r="G4" s="53">
        <v>5</v>
      </c>
      <c r="H4" s="53">
        <v>6</v>
      </c>
      <c r="I4" s="53">
        <v>7</v>
      </c>
    </row>
    <row r="5" spans="1:9" ht="15" customHeight="1">
      <c r="A5" s="68" t="s">
        <v>35</v>
      </c>
      <c r="B5" s="68"/>
      <c r="C5" s="55">
        <v>158.76</v>
      </c>
      <c r="D5" s="55">
        <v>156.52</v>
      </c>
      <c r="E5" s="14">
        <v>0</v>
      </c>
      <c r="F5" s="14">
        <v>0</v>
      </c>
      <c r="G5" s="14">
        <v>0</v>
      </c>
      <c r="H5" s="14">
        <v>0</v>
      </c>
      <c r="I5" s="55">
        <v>2.24</v>
      </c>
    </row>
    <row r="6" spans="1:9" ht="21.75" customHeight="1">
      <c r="A6" s="44" t="s">
        <v>36</v>
      </c>
      <c r="B6" s="70" t="s">
        <v>37</v>
      </c>
      <c r="C6" s="55">
        <v>135.67</v>
      </c>
      <c r="D6" s="55">
        <v>133.43</v>
      </c>
      <c r="E6" s="55"/>
      <c r="F6" s="14"/>
      <c r="G6" s="14"/>
      <c r="H6" s="14"/>
      <c r="I6" s="55">
        <v>2.24</v>
      </c>
    </row>
    <row r="7" spans="1:9" ht="21.75" customHeight="1">
      <c r="A7" s="44" t="s">
        <v>38</v>
      </c>
      <c r="B7" s="70" t="s">
        <v>39</v>
      </c>
      <c r="C7" s="55">
        <v>135.67</v>
      </c>
      <c r="D7" s="55">
        <v>133.43</v>
      </c>
      <c r="E7" s="55"/>
      <c r="F7" s="14"/>
      <c r="G7" s="14"/>
      <c r="H7" s="14"/>
      <c r="I7" s="55">
        <v>2.24</v>
      </c>
    </row>
    <row r="8" spans="1:9" ht="21.75" customHeight="1">
      <c r="A8" s="44" t="s">
        <v>40</v>
      </c>
      <c r="B8" s="70" t="s">
        <v>41</v>
      </c>
      <c r="C8" s="55">
        <v>29.97</v>
      </c>
      <c r="D8" s="55">
        <f>C8</f>
        <v>29.97</v>
      </c>
      <c r="E8" s="55"/>
      <c r="F8" s="14"/>
      <c r="G8" s="14"/>
      <c r="H8" s="14"/>
      <c r="I8" s="55"/>
    </row>
    <row r="9" spans="1:9" ht="21.75" customHeight="1">
      <c r="A9" s="44" t="s">
        <v>42</v>
      </c>
      <c r="B9" s="70" t="s">
        <v>43</v>
      </c>
      <c r="C9" s="55">
        <v>105.7</v>
      </c>
      <c r="D9" s="55">
        <f aca="true" t="shared" si="0" ref="D9:D18">C9</f>
        <v>105.7</v>
      </c>
      <c r="E9" s="55"/>
      <c r="F9" s="14"/>
      <c r="G9" s="14"/>
      <c r="H9" s="14"/>
      <c r="I9" s="55">
        <v>2.24</v>
      </c>
    </row>
    <row r="10" spans="1:9" ht="21.75" customHeight="1">
      <c r="A10" s="44" t="s">
        <v>44</v>
      </c>
      <c r="B10" s="70" t="s">
        <v>45</v>
      </c>
      <c r="C10" s="55">
        <v>10.86</v>
      </c>
      <c r="D10" s="55">
        <f t="shared" si="0"/>
        <v>10.86</v>
      </c>
      <c r="E10" s="55"/>
      <c r="F10" s="14"/>
      <c r="G10" s="14"/>
      <c r="H10" s="14"/>
      <c r="I10" s="55"/>
    </row>
    <row r="11" spans="1:9" ht="21.75" customHeight="1">
      <c r="A11" s="44" t="s">
        <v>46</v>
      </c>
      <c r="B11" s="70" t="s">
        <v>47</v>
      </c>
      <c r="C11" s="55">
        <v>10.86</v>
      </c>
      <c r="D11" s="55">
        <f t="shared" si="0"/>
        <v>10.86</v>
      </c>
      <c r="E11" s="55"/>
      <c r="F11" s="14"/>
      <c r="G11" s="14"/>
      <c r="H11" s="14"/>
      <c r="I11" s="55"/>
    </row>
    <row r="12" spans="1:9" ht="21.75" customHeight="1">
      <c r="A12" s="44" t="s">
        <v>48</v>
      </c>
      <c r="B12" s="70" t="s">
        <v>49</v>
      </c>
      <c r="C12" s="55">
        <v>10.86</v>
      </c>
      <c r="D12" s="55">
        <f t="shared" si="0"/>
        <v>10.86</v>
      </c>
      <c r="E12" s="55"/>
      <c r="F12" s="55"/>
      <c r="G12" s="55"/>
      <c r="H12" s="55"/>
      <c r="I12" s="55"/>
    </row>
    <row r="13" spans="1:9" ht="21.75" customHeight="1">
      <c r="A13" s="44" t="s">
        <v>50</v>
      </c>
      <c r="B13" s="70" t="s">
        <v>51</v>
      </c>
      <c r="C13" s="55">
        <v>2.77</v>
      </c>
      <c r="D13" s="55">
        <f t="shared" si="0"/>
        <v>2.77</v>
      </c>
      <c r="E13" s="55"/>
      <c r="F13" s="55"/>
      <c r="G13" s="55"/>
      <c r="H13" s="55"/>
      <c r="I13" s="55"/>
    </row>
    <row r="14" spans="1:9" ht="21.75" customHeight="1">
      <c r="A14" s="44" t="s">
        <v>52</v>
      </c>
      <c r="B14" s="70" t="s">
        <v>53</v>
      </c>
      <c r="C14" s="55">
        <v>2.77</v>
      </c>
      <c r="D14" s="55">
        <f t="shared" si="0"/>
        <v>2.77</v>
      </c>
      <c r="E14" s="55"/>
      <c r="F14" s="55"/>
      <c r="G14" s="55"/>
      <c r="H14" s="55"/>
      <c r="I14" s="55"/>
    </row>
    <row r="15" spans="1:9" ht="21.75" customHeight="1">
      <c r="A15" s="44" t="s">
        <v>54</v>
      </c>
      <c r="B15" s="70" t="s">
        <v>55</v>
      </c>
      <c r="C15" s="55">
        <v>2.77</v>
      </c>
      <c r="D15" s="55">
        <f t="shared" si="0"/>
        <v>2.77</v>
      </c>
      <c r="E15" s="55"/>
      <c r="F15" s="14"/>
      <c r="G15" s="14"/>
      <c r="H15" s="14"/>
      <c r="I15" s="55"/>
    </row>
    <row r="16" spans="1:9" ht="21.75" customHeight="1">
      <c r="A16" s="44" t="s">
        <v>56</v>
      </c>
      <c r="B16" s="70" t="s">
        <v>57</v>
      </c>
      <c r="C16" s="55">
        <v>9.47</v>
      </c>
      <c r="D16" s="55">
        <f t="shared" si="0"/>
        <v>9.47</v>
      </c>
      <c r="E16" s="55"/>
      <c r="F16" s="14"/>
      <c r="G16" s="14"/>
      <c r="H16" s="14"/>
      <c r="I16" s="55"/>
    </row>
    <row r="17" spans="1:9" ht="21.75" customHeight="1">
      <c r="A17" s="44" t="s">
        <v>58</v>
      </c>
      <c r="B17" s="70" t="s">
        <v>59</v>
      </c>
      <c r="C17" s="55">
        <v>9.47</v>
      </c>
      <c r="D17" s="55">
        <f t="shared" si="0"/>
        <v>9.47</v>
      </c>
      <c r="E17" s="55"/>
      <c r="F17" s="14"/>
      <c r="G17" s="14"/>
      <c r="H17" s="14"/>
      <c r="I17" s="55"/>
    </row>
    <row r="18" spans="1:9" ht="21.75" customHeight="1">
      <c r="A18" s="44" t="s">
        <v>60</v>
      </c>
      <c r="B18" s="70" t="s">
        <v>61</v>
      </c>
      <c r="C18" s="55">
        <v>9.47</v>
      </c>
      <c r="D18" s="55">
        <f t="shared" si="0"/>
        <v>9.47</v>
      </c>
      <c r="E18" s="55"/>
      <c r="F18" s="14"/>
      <c r="G18" s="14"/>
      <c r="H18" s="14"/>
      <c r="I18" s="55"/>
    </row>
    <row r="19" ht="12.75">
      <c r="A19" s="75" t="s">
        <v>62</v>
      </c>
    </row>
  </sheetData>
  <sheetProtection/>
  <mergeCells count="11">
    <mergeCell ref="A1:I1"/>
    <mergeCell ref="A2:B2"/>
    <mergeCell ref="A4:B4"/>
    <mergeCell ref="A5:B5"/>
    <mergeCell ref="C2:C3"/>
    <mergeCell ref="D2:D3"/>
    <mergeCell ref="E2:E3"/>
    <mergeCell ref="F2:F3"/>
    <mergeCell ref="G2:G3"/>
    <mergeCell ref="H2:H3"/>
    <mergeCell ref="I2:I3"/>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9"/>
  <sheetViews>
    <sheetView zoomScaleSheetLayoutView="100" workbookViewId="0" topLeftCell="A10">
      <selection activeCell="C24" sqref="C24"/>
    </sheetView>
  </sheetViews>
  <sheetFormatPr defaultColWidth="9.140625" defaultRowHeight="12.75"/>
  <cols>
    <col min="1" max="1" width="9.57421875" style="0" bestFit="1" customWidth="1"/>
    <col min="2" max="2" width="33.140625" style="0" customWidth="1"/>
    <col min="3" max="3" width="16.8515625" style="0" customWidth="1"/>
    <col min="4" max="4" width="17.421875" style="0" customWidth="1"/>
    <col min="5" max="6" width="15.57421875" style="0" customWidth="1"/>
    <col min="7" max="7" width="12.00390625" style="0" bestFit="1" customWidth="1"/>
    <col min="8" max="8" width="20.28125" style="0" customWidth="1"/>
  </cols>
  <sheetData>
    <row r="1" spans="1:8" ht="54" customHeight="1">
      <c r="A1" s="10" t="s">
        <v>63</v>
      </c>
      <c r="B1" s="11"/>
      <c r="C1" s="11"/>
      <c r="D1" s="11"/>
      <c r="E1" s="11"/>
      <c r="F1" s="11"/>
      <c r="G1" s="11"/>
      <c r="H1" s="11"/>
    </row>
    <row r="2" spans="1:8" ht="21" customHeight="1">
      <c r="A2" s="3" t="s">
        <v>64</v>
      </c>
      <c r="B2" s="3"/>
      <c r="C2" s="3" t="s">
        <v>17</v>
      </c>
      <c r="D2" s="3" t="s">
        <v>65</v>
      </c>
      <c r="E2" s="3" t="s">
        <v>66</v>
      </c>
      <c r="F2" s="3" t="s">
        <v>67</v>
      </c>
      <c r="G2" s="3" t="s">
        <v>68</v>
      </c>
      <c r="H2" s="3" t="s">
        <v>69</v>
      </c>
    </row>
    <row r="3" spans="1:8" ht="21" customHeight="1">
      <c r="A3" s="3" t="s">
        <v>70</v>
      </c>
      <c r="B3" s="3" t="s">
        <v>33</v>
      </c>
      <c r="C3" s="3"/>
      <c r="D3" s="3"/>
      <c r="E3" s="3"/>
      <c r="F3" s="3"/>
      <c r="G3" s="3"/>
      <c r="H3" s="3"/>
    </row>
    <row r="4" spans="1:8" ht="21" customHeight="1">
      <c r="A4" s="67" t="s">
        <v>34</v>
      </c>
      <c r="B4" s="67"/>
      <c r="C4" s="68">
        <v>1</v>
      </c>
      <c r="D4" s="69">
        <v>2</v>
      </c>
      <c r="E4" s="69">
        <v>3</v>
      </c>
      <c r="F4" s="68">
        <v>4</v>
      </c>
      <c r="G4" s="69">
        <v>5</v>
      </c>
      <c r="H4" s="69">
        <v>6</v>
      </c>
    </row>
    <row r="5" spans="1:8" ht="21" customHeight="1">
      <c r="A5" s="67" t="s">
        <v>35</v>
      </c>
      <c r="B5" s="67"/>
      <c r="C5" s="43">
        <v>133.32</v>
      </c>
      <c r="D5" s="43">
        <v>103.36</v>
      </c>
      <c r="E5" s="43">
        <v>29.97</v>
      </c>
      <c r="F5" s="43"/>
      <c r="G5" s="43"/>
      <c r="H5" s="43"/>
    </row>
    <row r="6" spans="1:8" ht="21" customHeight="1">
      <c r="A6" s="44" t="s">
        <v>36</v>
      </c>
      <c r="B6" s="70" t="s">
        <v>37</v>
      </c>
      <c r="C6" s="43">
        <v>113.45</v>
      </c>
      <c r="D6" s="43">
        <v>83.48</v>
      </c>
      <c r="E6" s="43">
        <v>29.97</v>
      </c>
      <c r="F6" s="43"/>
      <c r="G6" s="43"/>
      <c r="H6" s="43"/>
    </row>
    <row r="7" spans="1:8" ht="21" customHeight="1">
      <c r="A7" s="44" t="s">
        <v>38</v>
      </c>
      <c r="B7" s="70" t="s">
        <v>39</v>
      </c>
      <c r="C7" s="43">
        <v>113.45</v>
      </c>
      <c r="D7" s="43">
        <v>83.48</v>
      </c>
      <c r="E7" s="43">
        <v>29.97</v>
      </c>
      <c r="F7" s="43"/>
      <c r="G7" s="43"/>
      <c r="H7" s="43"/>
    </row>
    <row r="8" spans="1:8" ht="21" customHeight="1">
      <c r="A8" s="44" t="s">
        <v>40</v>
      </c>
      <c r="B8" s="70" t="s">
        <v>41</v>
      </c>
      <c r="C8" s="43">
        <v>29.97</v>
      </c>
      <c r="D8" s="43">
        <v>0</v>
      </c>
      <c r="E8" s="43">
        <v>29.97</v>
      </c>
      <c r="F8" s="43"/>
      <c r="G8" s="43"/>
      <c r="H8" s="43"/>
    </row>
    <row r="9" spans="1:8" ht="21" customHeight="1">
      <c r="A9" s="44" t="s">
        <v>42</v>
      </c>
      <c r="B9" s="70" t="s">
        <v>43</v>
      </c>
      <c r="C9" s="43">
        <v>83.48</v>
      </c>
      <c r="D9" s="43">
        <f>C9</f>
        <v>83.48</v>
      </c>
      <c r="E9" s="43"/>
      <c r="F9" s="43"/>
      <c r="G9" s="43"/>
      <c r="H9" s="43"/>
    </row>
    <row r="10" spans="1:8" ht="21" customHeight="1">
      <c r="A10" s="44" t="s">
        <v>44</v>
      </c>
      <c r="B10" s="70" t="s">
        <v>45</v>
      </c>
      <c r="C10" s="43">
        <v>8.64</v>
      </c>
      <c r="D10" s="43">
        <f aca="true" t="shared" si="0" ref="D10:D18">C10</f>
        <v>8.64</v>
      </c>
      <c r="E10" s="43"/>
      <c r="F10" s="43"/>
      <c r="G10" s="43"/>
      <c r="H10" s="43"/>
    </row>
    <row r="11" spans="1:8" ht="21" customHeight="1">
      <c r="A11" s="44" t="s">
        <v>46</v>
      </c>
      <c r="B11" s="70" t="s">
        <v>47</v>
      </c>
      <c r="C11" s="43">
        <v>8.64</v>
      </c>
      <c r="D11" s="43">
        <f t="shared" si="0"/>
        <v>8.64</v>
      </c>
      <c r="E11" s="43"/>
      <c r="F11" s="43"/>
      <c r="G11" s="43"/>
      <c r="H11" s="43"/>
    </row>
    <row r="12" spans="1:8" ht="21" customHeight="1">
      <c r="A12" s="44" t="s">
        <v>48</v>
      </c>
      <c r="B12" s="70" t="s">
        <v>49</v>
      </c>
      <c r="C12" s="43">
        <v>8.64</v>
      </c>
      <c r="D12" s="43">
        <f t="shared" si="0"/>
        <v>8.64</v>
      </c>
      <c r="E12" s="43"/>
      <c r="F12" s="43"/>
      <c r="G12" s="43"/>
      <c r="H12" s="43"/>
    </row>
    <row r="13" spans="1:8" ht="21" customHeight="1">
      <c r="A13" s="44" t="s">
        <v>50</v>
      </c>
      <c r="B13" s="70" t="s">
        <v>51</v>
      </c>
      <c r="C13" s="43">
        <v>2.98</v>
      </c>
      <c r="D13" s="43">
        <f t="shared" si="0"/>
        <v>2.98</v>
      </c>
      <c r="E13" s="43"/>
      <c r="F13" s="43"/>
      <c r="G13" s="43"/>
      <c r="H13" s="43"/>
    </row>
    <row r="14" spans="1:8" ht="21" customHeight="1">
      <c r="A14" s="44" t="s">
        <v>52</v>
      </c>
      <c r="B14" s="70" t="s">
        <v>53</v>
      </c>
      <c r="C14" s="43">
        <v>2.98</v>
      </c>
      <c r="D14" s="43">
        <f t="shared" si="0"/>
        <v>2.98</v>
      </c>
      <c r="E14" s="43"/>
      <c r="F14" s="43"/>
      <c r="G14" s="43"/>
      <c r="H14" s="43"/>
    </row>
    <row r="15" spans="1:8" ht="21" customHeight="1">
      <c r="A15" s="44" t="s">
        <v>54</v>
      </c>
      <c r="B15" s="70" t="s">
        <v>55</v>
      </c>
      <c r="C15" s="43">
        <v>2.98</v>
      </c>
      <c r="D15" s="43">
        <f t="shared" si="0"/>
        <v>2.98</v>
      </c>
      <c r="E15" s="43"/>
      <c r="F15" s="43"/>
      <c r="G15" s="43"/>
      <c r="H15" s="43"/>
    </row>
    <row r="16" spans="1:8" ht="21" customHeight="1">
      <c r="A16" s="44" t="s">
        <v>56</v>
      </c>
      <c r="B16" s="70" t="s">
        <v>57</v>
      </c>
      <c r="C16" s="43">
        <v>8.26</v>
      </c>
      <c r="D16" s="43">
        <f t="shared" si="0"/>
        <v>8.26</v>
      </c>
      <c r="E16" s="43"/>
      <c r="F16" s="43"/>
      <c r="G16" s="43"/>
      <c r="H16" s="43"/>
    </row>
    <row r="17" spans="1:8" ht="21" customHeight="1">
      <c r="A17" s="44" t="s">
        <v>58</v>
      </c>
      <c r="B17" s="70" t="s">
        <v>59</v>
      </c>
      <c r="C17" s="43">
        <v>8.26</v>
      </c>
      <c r="D17" s="43">
        <f t="shared" si="0"/>
        <v>8.26</v>
      </c>
      <c r="E17" s="43"/>
      <c r="F17" s="43"/>
      <c r="G17" s="43"/>
      <c r="H17" s="43"/>
    </row>
    <row r="18" spans="1:8" ht="21" customHeight="1">
      <c r="A18" s="44" t="s">
        <v>60</v>
      </c>
      <c r="B18" s="70" t="s">
        <v>61</v>
      </c>
      <c r="C18" s="43">
        <v>8.26</v>
      </c>
      <c r="D18" s="43">
        <f t="shared" si="0"/>
        <v>8.26</v>
      </c>
      <c r="E18" s="43"/>
      <c r="F18" s="43"/>
      <c r="G18" s="43"/>
      <c r="H18" s="43"/>
    </row>
    <row r="19" ht="12.75">
      <c r="A19" s="36" t="s">
        <v>71</v>
      </c>
    </row>
  </sheetData>
  <sheetProtection/>
  <mergeCells count="10">
    <mergeCell ref="A1:H1"/>
    <mergeCell ref="A2:B2"/>
    <mergeCell ref="A4:B4"/>
    <mergeCell ref="A5:B5"/>
    <mergeCell ref="C2:C3"/>
    <mergeCell ref="D2:D3"/>
    <mergeCell ref="E2:E3"/>
    <mergeCell ref="F2:F3"/>
    <mergeCell ref="G2:G3"/>
    <mergeCell ref="H2:H3"/>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SheetLayoutView="100" workbookViewId="0" topLeftCell="A4">
      <selection activeCell="D14" sqref="D14"/>
    </sheetView>
  </sheetViews>
  <sheetFormatPr defaultColWidth="9.140625" defaultRowHeight="12.75"/>
  <cols>
    <col min="1" max="1" width="42.140625" style="50" customWidth="1"/>
    <col min="2" max="2" width="9.140625" style="50" customWidth="1"/>
    <col min="3" max="3" width="9.57421875" style="50" bestFit="1" customWidth="1"/>
    <col min="4" max="4" width="28.57421875" style="50" customWidth="1"/>
    <col min="5" max="6" width="9.140625" style="50" customWidth="1"/>
    <col min="7" max="7" width="10.28125" style="50" customWidth="1"/>
    <col min="8" max="8" width="12.421875" style="50" customWidth="1"/>
    <col min="9" max="16384" width="9.140625" style="50" customWidth="1"/>
  </cols>
  <sheetData>
    <row r="1" spans="1:8" ht="52.5" customHeight="1">
      <c r="A1" s="10" t="s">
        <v>72</v>
      </c>
      <c r="B1" s="51"/>
      <c r="C1" s="51"/>
      <c r="D1" s="51"/>
      <c r="E1" s="51"/>
      <c r="F1" s="51"/>
      <c r="G1" s="51"/>
      <c r="H1" s="51"/>
    </row>
    <row r="2" spans="1:8" ht="17.25" customHeight="1">
      <c r="A2" s="52" t="s">
        <v>73</v>
      </c>
      <c r="B2" s="52"/>
      <c r="C2" s="52"/>
      <c r="D2" s="52" t="s">
        <v>74</v>
      </c>
      <c r="E2" s="52"/>
      <c r="F2" s="52"/>
      <c r="G2" s="52"/>
      <c r="H2" s="52"/>
    </row>
    <row r="3" spans="1:8" ht="48" customHeight="1">
      <c r="A3" s="53" t="s">
        <v>75</v>
      </c>
      <c r="B3" s="53" t="s">
        <v>76</v>
      </c>
      <c r="C3" s="53" t="s">
        <v>77</v>
      </c>
      <c r="D3" s="53" t="s">
        <v>75</v>
      </c>
      <c r="E3" s="53" t="s">
        <v>76</v>
      </c>
      <c r="F3" s="53" t="s">
        <v>35</v>
      </c>
      <c r="G3" s="53" t="s">
        <v>78</v>
      </c>
      <c r="H3" s="53" t="s">
        <v>79</v>
      </c>
    </row>
    <row r="4" spans="1:8" ht="22.5" customHeight="1">
      <c r="A4" s="53" t="s">
        <v>80</v>
      </c>
      <c r="B4" s="54"/>
      <c r="C4" s="55">
        <v>1</v>
      </c>
      <c r="D4" s="56" t="s">
        <v>80</v>
      </c>
      <c r="E4" s="54"/>
      <c r="F4" s="55">
        <v>2</v>
      </c>
      <c r="G4" s="55">
        <v>3</v>
      </c>
      <c r="H4" s="55">
        <v>4</v>
      </c>
    </row>
    <row r="5" spans="1:8" ht="22.5" customHeight="1">
      <c r="A5" s="57" t="s">
        <v>81</v>
      </c>
      <c r="B5" s="55">
        <v>1</v>
      </c>
      <c r="C5" s="55">
        <v>156.52</v>
      </c>
      <c r="D5" s="58" t="s">
        <v>9</v>
      </c>
      <c r="E5" s="55">
        <v>18</v>
      </c>
      <c r="F5" s="59">
        <v>113.45</v>
      </c>
      <c r="G5" s="59">
        <v>113.45</v>
      </c>
      <c r="H5" s="55">
        <v>0</v>
      </c>
    </row>
    <row r="6" spans="1:8" ht="22.5" customHeight="1">
      <c r="A6" s="58" t="s">
        <v>82</v>
      </c>
      <c r="B6" s="55">
        <v>2</v>
      </c>
      <c r="C6" s="59">
        <v>0</v>
      </c>
      <c r="D6" s="58" t="s">
        <v>83</v>
      </c>
      <c r="E6" s="55">
        <v>19</v>
      </c>
      <c r="F6" s="55">
        <v>8.64</v>
      </c>
      <c r="G6" s="55">
        <v>8.64</v>
      </c>
      <c r="H6" s="55">
        <v>0</v>
      </c>
    </row>
    <row r="7" spans="1:8" ht="22.5" customHeight="1">
      <c r="A7" s="60"/>
      <c r="B7" s="55">
        <v>3</v>
      </c>
      <c r="C7" s="55"/>
      <c r="D7" s="60" t="s">
        <v>84</v>
      </c>
      <c r="E7" s="55">
        <v>20</v>
      </c>
      <c r="F7" s="55">
        <v>2.98</v>
      </c>
      <c r="G7" s="55">
        <v>2.98</v>
      </c>
      <c r="H7" s="55">
        <v>0</v>
      </c>
    </row>
    <row r="8" spans="1:8" ht="22.5" customHeight="1">
      <c r="A8" s="60"/>
      <c r="B8" s="55">
        <v>4</v>
      </c>
      <c r="C8" s="55"/>
      <c r="D8" s="60" t="s">
        <v>15</v>
      </c>
      <c r="E8" s="55">
        <v>21</v>
      </c>
      <c r="F8" s="55">
        <v>8.26</v>
      </c>
      <c r="G8" s="55">
        <v>8.26</v>
      </c>
      <c r="H8" s="55">
        <v>0</v>
      </c>
    </row>
    <row r="9" spans="1:8" ht="22.5" customHeight="1">
      <c r="A9" s="60"/>
      <c r="B9" s="55">
        <v>5</v>
      </c>
      <c r="C9" s="55"/>
      <c r="D9" s="60"/>
      <c r="E9" s="55">
        <v>22</v>
      </c>
      <c r="F9" s="55"/>
      <c r="G9" s="55"/>
      <c r="H9" s="55"/>
    </row>
    <row r="10" spans="1:8" ht="22.5" customHeight="1">
      <c r="A10" s="60"/>
      <c r="B10" s="55">
        <v>11</v>
      </c>
      <c r="C10" s="55"/>
      <c r="D10" s="60"/>
      <c r="E10" s="55">
        <v>28</v>
      </c>
      <c r="F10" s="61"/>
      <c r="G10" s="61"/>
      <c r="H10" s="61"/>
    </row>
    <row r="11" spans="1:8" ht="22.5" customHeight="1">
      <c r="A11" s="62" t="s">
        <v>16</v>
      </c>
      <c r="B11" s="55">
        <v>12</v>
      </c>
      <c r="C11" s="55">
        <v>156.52</v>
      </c>
      <c r="D11" s="53" t="s">
        <v>17</v>
      </c>
      <c r="E11" s="55">
        <v>29</v>
      </c>
      <c r="F11" s="55">
        <v>133.32</v>
      </c>
      <c r="G11" s="55"/>
      <c r="H11" s="55"/>
    </row>
    <row r="12" spans="1:8" ht="22.5" customHeight="1">
      <c r="A12" s="56" t="s">
        <v>85</v>
      </c>
      <c r="B12" s="55">
        <v>13</v>
      </c>
      <c r="C12" s="55">
        <v>1672.93</v>
      </c>
      <c r="D12" s="53" t="s">
        <v>86</v>
      </c>
      <c r="E12" s="55">
        <v>30</v>
      </c>
      <c r="F12" s="63">
        <v>1696.13</v>
      </c>
      <c r="G12" s="63"/>
      <c r="H12" s="63"/>
    </row>
    <row r="13" spans="1:8" ht="22.5" customHeight="1">
      <c r="A13" s="64" t="s">
        <v>78</v>
      </c>
      <c r="B13" s="55">
        <v>14</v>
      </c>
      <c r="C13" s="59">
        <v>0</v>
      </c>
      <c r="D13" s="60"/>
      <c r="E13" s="55">
        <v>31</v>
      </c>
      <c r="F13" s="61"/>
      <c r="G13" s="61"/>
      <c r="H13" s="61"/>
    </row>
    <row r="14" spans="1:8" ht="22.5" customHeight="1">
      <c r="A14" s="64" t="s">
        <v>79</v>
      </c>
      <c r="B14" s="55">
        <v>15</v>
      </c>
      <c r="C14" s="59">
        <v>0</v>
      </c>
      <c r="D14" s="60"/>
      <c r="E14" s="55">
        <v>32</v>
      </c>
      <c r="F14" s="61"/>
      <c r="G14" s="61"/>
      <c r="H14" s="61"/>
    </row>
    <row r="15" spans="1:8" ht="22.5" customHeight="1">
      <c r="A15" s="60"/>
      <c r="B15" s="55">
        <v>16</v>
      </c>
      <c r="C15" s="55"/>
      <c r="D15" s="60"/>
      <c r="E15" s="55">
        <v>33</v>
      </c>
      <c r="F15" s="61"/>
      <c r="G15" s="61"/>
      <c r="H15" s="61"/>
    </row>
    <row r="16" spans="1:8" ht="22.5" customHeight="1">
      <c r="A16" s="53" t="s">
        <v>35</v>
      </c>
      <c r="B16" s="55">
        <v>17</v>
      </c>
      <c r="C16" s="55">
        <f>C11+C12</f>
        <v>1829.45</v>
      </c>
      <c r="D16" s="53" t="s">
        <v>35</v>
      </c>
      <c r="E16" s="55">
        <v>34</v>
      </c>
      <c r="F16" s="65">
        <f>F11+F12</f>
        <v>1829.45</v>
      </c>
      <c r="G16" s="65"/>
      <c r="H16" s="65"/>
    </row>
    <row r="17" ht="12.75">
      <c r="A17" s="66" t="s">
        <v>87</v>
      </c>
    </row>
  </sheetData>
  <sheetProtection/>
  <mergeCells count="10">
    <mergeCell ref="A1:H1"/>
    <mergeCell ref="A2:C2"/>
    <mergeCell ref="D2:H2"/>
    <mergeCell ref="F10:H10"/>
    <mergeCell ref="F11:H11"/>
    <mergeCell ref="F12:H12"/>
    <mergeCell ref="F13:H13"/>
    <mergeCell ref="F14:H14"/>
    <mergeCell ref="F15:H15"/>
    <mergeCell ref="F16:H16"/>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E22"/>
  <sheetViews>
    <sheetView zoomScaleSheetLayoutView="100" workbookViewId="0" topLeftCell="A7">
      <selection activeCell="B18" sqref="B18"/>
    </sheetView>
  </sheetViews>
  <sheetFormatPr defaultColWidth="9.140625" defaultRowHeight="12.75"/>
  <cols>
    <col min="1" max="1" width="10.421875" style="0" customWidth="1"/>
    <col min="2" max="2" width="32.421875" style="0" customWidth="1"/>
    <col min="3" max="3" width="14.8515625" style="0" customWidth="1"/>
    <col min="4" max="4" width="22.140625" style="0" customWidth="1"/>
    <col min="5" max="5" width="23.140625" style="0" customWidth="1"/>
  </cols>
  <sheetData>
    <row r="1" spans="1:5" ht="25.5">
      <c r="A1" s="10" t="s">
        <v>88</v>
      </c>
      <c r="B1" s="10"/>
      <c r="C1" s="10"/>
      <c r="D1" s="10"/>
      <c r="E1" s="10"/>
    </row>
    <row r="2" spans="1:5" ht="25.5">
      <c r="A2" s="10"/>
      <c r="B2" s="10"/>
      <c r="C2" s="10"/>
      <c r="D2" s="10"/>
      <c r="E2" s="37" t="s">
        <v>89</v>
      </c>
    </row>
    <row r="3" spans="1:5" ht="18" customHeight="1">
      <c r="A3" s="3" t="s">
        <v>90</v>
      </c>
      <c r="B3" s="3"/>
      <c r="C3" s="38" t="s">
        <v>35</v>
      </c>
      <c r="D3" s="39" t="s">
        <v>65</v>
      </c>
      <c r="E3" s="39" t="s">
        <v>66</v>
      </c>
    </row>
    <row r="4" spans="1:5" ht="18" customHeight="1">
      <c r="A4" s="40" t="s">
        <v>70</v>
      </c>
      <c r="B4" s="40" t="s">
        <v>33</v>
      </c>
      <c r="C4" s="39"/>
      <c r="D4" s="39"/>
      <c r="E4" s="39"/>
    </row>
    <row r="5" spans="1:5" ht="18" customHeight="1">
      <c r="A5" s="41" t="s">
        <v>34</v>
      </c>
      <c r="B5" s="41"/>
      <c r="C5" s="42">
        <v>1</v>
      </c>
      <c r="D5" s="42">
        <v>2</v>
      </c>
      <c r="E5" s="42">
        <v>3</v>
      </c>
    </row>
    <row r="6" spans="1:5" ht="18" customHeight="1">
      <c r="A6" s="41" t="s">
        <v>35</v>
      </c>
      <c r="B6" s="41"/>
      <c r="C6" s="43">
        <f>D6+E6</f>
        <v>133.33</v>
      </c>
      <c r="D6" s="43">
        <f>D7+D12+D16+D19</f>
        <v>103.36000000000001</v>
      </c>
      <c r="E6" s="43">
        <v>29.97</v>
      </c>
    </row>
    <row r="7" spans="1:5" ht="21" customHeight="1">
      <c r="A7" s="44" t="s">
        <v>36</v>
      </c>
      <c r="B7" s="45" t="s">
        <v>37</v>
      </c>
      <c r="C7" s="43">
        <f aca="true" t="shared" si="0" ref="C7:C21">D7+E7</f>
        <v>113.45</v>
      </c>
      <c r="D7" s="43">
        <v>83.48</v>
      </c>
      <c r="E7" s="43">
        <v>29.97</v>
      </c>
    </row>
    <row r="8" spans="1:5" ht="21" customHeight="1">
      <c r="A8" s="44" t="s">
        <v>38</v>
      </c>
      <c r="B8" s="45" t="s">
        <v>39</v>
      </c>
      <c r="C8" s="43">
        <f t="shared" si="0"/>
        <v>113.45</v>
      </c>
      <c r="D8" s="43">
        <v>83.48</v>
      </c>
      <c r="E8" s="43">
        <v>29.97</v>
      </c>
    </row>
    <row r="9" spans="1:5" ht="21" customHeight="1">
      <c r="A9" s="44" t="s">
        <v>91</v>
      </c>
      <c r="B9" s="45" t="s">
        <v>92</v>
      </c>
      <c r="C9" s="43">
        <f t="shared" si="0"/>
        <v>0</v>
      </c>
      <c r="D9" s="43"/>
      <c r="E9" s="43"/>
    </row>
    <row r="10" spans="1:5" ht="21" customHeight="1">
      <c r="A10" s="44" t="s">
        <v>40</v>
      </c>
      <c r="B10" s="45" t="s">
        <v>41</v>
      </c>
      <c r="C10" s="43">
        <f t="shared" si="0"/>
        <v>29.97</v>
      </c>
      <c r="D10" s="46"/>
      <c r="E10" s="43">
        <v>29.97</v>
      </c>
    </row>
    <row r="11" spans="1:5" ht="21" customHeight="1">
      <c r="A11" s="44" t="s">
        <v>42</v>
      </c>
      <c r="B11" s="45" t="s">
        <v>43</v>
      </c>
      <c r="C11" s="43">
        <f t="shared" si="0"/>
        <v>83.48</v>
      </c>
      <c r="D11" s="46">
        <v>83.48</v>
      </c>
      <c r="E11" s="43"/>
    </row>
    <row r="12" spans="1:5" ht="21" customHeight="1">
      <c r="A12" s="44" t="s">
        <v>44</v>
      </c>
      <c r="B12" s="45" t="s">
        <v>45</v>
      </c>
      <c r="C12" s="43">
        <f t="shared" si="0"/>
        <v>8.64</v>
      </c>
      <c r="D12" s="43">
        <v>8.64</v>
      </c>
      <c r="E12" s="43"/>
    </row>
    <row r="13" spans="1:5" ht="21" customHeight="1">
      <c r="A13" s="44" t="s">
        <v>46</v>
      </c>
      <c r="B13" s="45" t="s">
        <v>47</v>
      </c>
      <c r="C13" s="43">
        <f t="shared" si="0"/>
        <v>8.64</v>
      </c>
      <c r="D13" s="43">
        <v>8.64</v>
      </c>
      <c r="E13" s="43"/>
    </row>
    <row r="14" spans="1:5" ht="21" customHeight="1">
      <c r="A14" s="44" t="s">
        <v>48</v>
      </c>
      <c r="B14" s="45" t="s">
        <v>49</v>
      </c>
      <c r="C14" s="43">
        <f t="shared" si="0"/>
        <v>8.64</v>
      </c>
      <c r="D14" s="43">
        <v>8.64</v>
      </c>
      <c r="E14" s="43"/>
    </row>
    <row r="15" spans="1:5" ht="21" customHeight="1">
      <c r="A15" s="44" t="s">
        <v>93</v>
      </c>
      <c r="B15" s="45" t="s">
        <v>94</v>
      </c>
      <c r="C15" s="43">
        <f t="shared" si="0"/>
        <v>0</v>
      </c>
      <c r="D15" s="43"/>
      <c r="E15" s="43"/>
    </row>
    <row r="16" spans="1:5" ht="21" customHeight="1">
      <c r="A16" s="44" t="s">
        <v>50</v>
      </c>
      <c r="B16" s="45" t="s">
        <v>51</v>
      </c>
      <c r="C16" s="43">
        <f t="shared" si="0"/>
        <v>2.98</v>
      </c>
      <c r="D16" s="47">
        <v>2.98</v>
      </c>
      <c r="E16" s="47"/>
    </row>
    <row r="17" spans="1:5" ht="21" customHeight="1">
      <c r="A17" s="44" t="s">
        <v>52</v>
      </c>
      <c r="B17" s="45" t="s">
        <v>53</v>
      </c>
      <c r="C17" s="43">
        <f t="shared" si="0"/>
        <v>2.98</v>
      </c>
      <c r="D17" s="47">
        <v>2.98</v>
      </c>
      <c r="E17" s="47"/>
    </row>
    <row r="18" spans="1:5" ht="21" customHeight="1">
      <c r="A18" s="44" t="s">
        <v>54</v>
      </c>
      <c r="B18" s="45" t="s">
        <v>55</v>
      </c>
      <c r="C18" s="43">
        <f t="shared" si="0"/>
        <v>2.98</v>
      </c>
      <c r="D18" s="47">
        <v>2.98</v>
      </c>
      <c r="E18" s="47"/>
    </row>
    <row r="19" spans="1:5" ht="21" customHeight="1">
      <c r="A19" s="44" t="s">
        <v>56</v>
      </c>
      <c r="B19" s="45" t="s">
        <v>57</v>
      </c>
      <c r="C19" s="43">
        <f t="shared" si="0"/>
        <v>8.26</v>
      </c>
      <c r="D19" s="47">
        <v>8.26</v>
      </c>
      <c r="E19" s="47"/>
    </row>
    <row r="20" spans="1:5" ht="21" customHeight="1">
      <c r="A20" s="44" t="s">
        <v>58</v>
      </c>
      <c r="B20" s="45" t="s">
        <v>59</v>
      </c>
      <c r="C20" s="43">
        <f t="shared" si="0"/>
        <v>8.26</v>
      </c>
      <c r="D20" s="47">
        <v>8.26</v>
      </c>
      <c r="E20" s="47"/>
    </row>
    <row r="21" spans="1:5" ht="21" customHeight="1">
      <c r="A21" s="48" t="s">
        <v>60</v>
      </c>
      <c r="B21" s="49" t="s">
        <v>61</v>
      </c>
      <c r="C21" s="43">
        <f t="shared" si="0"/>
        <v>8.26</v>
      </c>
      <c r="D21" s="47">
        <v>8.26</v>
      </c>
      <c r="E21" s="47"/>
    </row>
    <row r="22" ht="12.75">
      <c r="A22" s="36" t="s">
        <v>95</v>
      </c>
    </row>
  </sheetData>
  <sheetProtection/>
  <mergeCells count="7">
    <mergeCell ref="A1:E1"/>
    <mergeCell ref="A3:B3"/>
    <mergeCell ref="A5:B5"/>
    <mergeCell ref="A6:B6"/>
    <mergeCell ref="C3:C4"/>
    <mergeCell ref="D3:D4"/>
    <mergeCell ref="E3:E4"/>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F26"/>
  <sheetViews>
    <sheetView zoomScaleSheetLayoutView="100" workbookViewId="0" topLeftCell="A13">
      <selection activeCell="C28" sqref="C28"/>
    </sheetView>
  </sheetViews>
  <sheetFormatPr defaultColWidth="9.140625" defaultRowHeight="12.75"/>
  <cols>
    <col min="1" max="1" width="10.28125" style="0" customWidth="1"/>
    <col min="2" max="2" width="32.00390625" style="21" customWidth="1"/>
    <col min="3" max="3" width="11.7109375" style="0" customWidth="1"/>
    <col min="4" max="4" width="11.140625" style="0" customWidth="1"/>
    <col min="5" max="5" width="17.7109375" style="0" customWidth="1"/>
  </cols>
  <sheetData>
    <row r="1" spans="1:6" ht="55.5" customHeight="1">
      <c r="A1" s="10" t="s">
        <v>96</v>
      </c>
      <c r="B1" s="10"/>
      <c r="C1" s="10"/>
      <c r="D1" s="10"/>
      <c r="E1" s="10"/>
      <c r="F1" s="10"/>
    </row>
    <row r="2" spans="1:6" ht="19.5" customHeight="1">
      <c r="A2" s="22" t="s">
        <v>97</v>
      </c>
      <c r="B2" s="22"/>
      <c r="C2" s="22"/>
      <c r="D2" s="22" t="s">
        <v>98</v>
      </c>
      <c r="E2" s="22"/>
      <c r="F2" s="22"/>
    </row>
    <row r="3" spans="1:6" ht="30" customHeight="1">
      <c r="A3" s="22" t="s">
        <v>99</v>
      </c>
      <c r="B3" s="23" t="s">
        <v>33</v>
      </c>
      <c r="C3" s="22" t="s">
        <v>77</v>
      </c>
      <c r="D3" s="22" t="s">
        <v>99</v>
      </c>
      <c r="E3" s="22" t="s">
        <v>33</v>
      </c>
      <c r="F3" s="22" t="s">
        <v>77</v>
      </c>
    </row>
    <row r="4" spans="1:6" ht="19.5" customHeight="1">
      <c r="A4" s="22">
        <v>301</v>
      </c>
      <c r="B4" s="23" t="s">
        <v>100</v>
      </c>
      <c r="C4" s="24">
        <f>C5+C10+C11+C13</f>
        <v>93.28</v>
      </c>
      <c r="D4" s="22">
        <v>302</v>
      </c>
      <c r="E4" s="23" t="s">
        <v>101</v>
      </c>
      <c r="F4" s="23"/>
    </row>
    <row r="5" spans="1:6" ht="19.5" customHeight="1">
      <c r="A5" s="22">
        <v>30101</v>
      </c>
      <c r="B5" s="6" t="s">
        <v>102</v>
      </c>
      <c r="C5" s="24">
        <v>53.14</v>
      </c>
      <c r="D5" s="22">
        <v>30201</v>
      </c>
      <c r="E5" s="23" t="s">
        <v>103</v>
      </c>
      <c r="F5" s="23">
        <f>F24-F18-F14</f>
        <v>0.01599999999999984</v>
      </c>
    </row>
    <row r="6" spans="1:6" ht="19.5" customHeight="1">
      <c r="A6" s="22">
        <v>30102</v>
      </c>
      <c r="B6" s="6" t="s">
        <v>104</v>
      </c>
      <c r="C6" s="24">
        <v>0</v>
      </c>
      <c r="D6" s="22">
        <v>30202</v>
      </c>
      <c r="E6" s="23" t="s">
        <v>105</v>
      </c>
      <c r="F6" s="23"/>
    </row>
    <row r="7" spans="1:6" ht="19.5" customHeight="1">
      <c r="A7" s="22">
        <v>30103</v>
      </c>
      <c r="B7" s="23" t="s">
        <v>106</v>
      </c>
      <c r="C7" s="24">
        <v>0</v>
      </c>
      <c r="D7" s="22">
        <v>30303</v>
      </c>
      <c r="E7" s="23" t="s">
        <v>107</v>
      </c>
      <c r="F7" s="23"/>
    </row>
    <row r="8" spans="1:6" ht="19.5" customHeight="1">
      <c r="A8" s="22">
        <v>30104</v>
      </c>
      <c r="B8" s="6" t="s">
        <v>108</v>
      </c>
      <c r="C8" s="24">
        <v>0</v>
      </c>
      <c r="D8" s="22">
        <v>30304</v>
      </c>
      <c r="E8" s="23" t="s">
        <v>109</v>
      </c>
      <c r="F8" s="23"/>
    </row>
    <row r="9" spans="1:6" ht="19.5" customHeight="1">
      <c r="A9" s="22">
        <v>30106</v>
      </c>
      <c r="B9" s="6" t="s">
        <v>110</v>
      </c>
      <c r="C9" s="24">
        <v>0</v>
      </c>
      <c r="D9" s="22">
        <v>30305</v>
      </c>
      <c r="E9" s="23" t="s">
        <v>111</v>
      </c>
      <c r="F9" s="23"/>
    </row>
    <row r="10" spans="1:6" ht="19.5" customHeight="1">
      <c r="A10" s="22">
        <v>30107</v>
      </c>
      <c r="B10" s="6" t="s">
        <v>112</v>
      </c>
      <c r="C10" s="24">
        <v>28.52</v>
      </c>
      <c r="D10" s="22">
        <v>30306</v>
      </c>
      <c r="E10" s="23" t="s">
        <v>113</v>
      </c>
      <c r="F10" s="23"/>
    </row>
    <row r="11" spans="1:6" ht="19.5" customHeight="1">
      <c r="A11" s="22">
        <v>30108</v>
      </c>
      <c r="B11" s="23" t="s">
        <v>114</v>
      </c>
      <c r="C11" s="24">
        <v>8.64</v>
      </c>
      <c r="D11" s="22">
        <v>30307</v>
      </c>
      <c r="E11" s="23" t="s">
        <v>115</v>
      </c>
      <c r="F11" s="23"/>
    </row>
    <row r="12" spans="1:6" ht="19.5" customHeight="1">
      <c r="A12" s="22">
        <v>30109</v>
      </c>
      <c r="B12" s="23" t="s">
        <v>116</v>
      </c>
      <c r="C12" s="24">
        <v>0</v>
      </c>
      <c r="D12" s="22">
        <v>30308</v>
      </c>
      <c r="E12" s="23" t="s">
        <v>117</v>
      </c>
      <c r="F12" s="23"/>
    </row>
    <row r="13" spans="1:6" ht="19.5" customHeight="1">
      <c r="A13" s="25">
        <v>30110</v>
      </c>
      <c r="B13" s="23" t="s">
        <v>118</v>
      </c>
      <c r="C13" s="24">
        <v>2.98</v>
      </c>
      <c r="D13" s="22">
        <v>30309</v>
      </c>
      <c r="E13" s="23" t="s">
        <v>119</v>
      </c>
      <c r="F13" s="23"/>
    </row>
    <row r="14" spans="1:6" ht="19.5" customHeight="1">
      <c r="A14" s="22">
        <v>30199</v>
      </c>
      <c r="B14" s="6" t="s">
        <v>120</v>
      </c>
      <c r="C14" s="24">
        <v>0</v>
      </c>
      <c r="D14" s="22">
        <v>30310</v>
      </c>
      <c r="E14" s="23" t="s">
        <v>121</v>
      </c>
      <c r="F14" s="23">
        <v>0.054</v>
      </c>
    </row>
    <row r="15" spans="1:6" ht="19.5" customHeight="1">
      <c r="A15" s="22">
        <v>303</v>
      </c>
      <c r="B15" s="23" t="s">
        <v>122</v>
      </c>
      <c r="C15" s="24">
        <v>0</v>
      </c>
      <c r="D15" s="26">
        <v>30213</v>
      </c>
      <c r="E15" s="23" t="s">
        <v>123</v>
      </c>
      <c r="F15" s="23"/>
    </row>
    <row r="16" spans="1:6" ht="19.5" customHeight="1">
      <c r="A16" s="22">
        <v>30301</v>
      </c>
      <c r="B16" s="23" t="s">
        <v>124</v>
      </c>
      <c r="C16" s="24">
        <v>0</v>
      </c>
      <c r="D16" s="27">
        <v>30313</v>
      </c>
      <c r="E16" s="23" t="s">
        <v>125</v>
      </c>
      <c r="F16" s="23"/>
    </row>
    <row r="17" spans="1:6" ht="19.5" customHeight="1">
      <c r="A17" s="22">
        <v>30302</v>
      </c>
      <c r="B17" s="23" t="s">
        <v>126</v>
      </c>
      <c r="C17" s="24">
        <v>0</v>
      </c>
      <c r="D17" s="26">
        <v>30227</v>
      </c>
      <c r="E17" s="23" t="s">
        <v>127</v>
      </c>
      <c r="F17" s="23"/>
    </row>
    <row r="18" spans="1:6" ht="19.5" customHeight="1">
      <c r="A18" s="22">
        <v>30303</v>
      </c>
      <c r="B18" s="23" t="s">
        <v>128</v>
      </c>
      <c r="C18" s="24">
        <v>0</v>
      </c>
      <c r="D18" s="28">
        <v>30322</v>
      </c>
      <c r="E18" s="23" t="s">
        <v>129</v>
      </c>
      <c r="F18" s="23">
        <v>1.58</v>
      </c>
    </row>
    <row r="19" spans="1:6" ht="19.5" customHeight="1">
      <c r="A19" s="22">
        <v>30304</v>
      </c>
      <c r="B19" s="23" t="s">
        <v>130</v>
      </c>
      <c r="C19" s="24">
        <v>8.26</v>
      </c>
      <c r="D19" s="29">
        <v>30304</v>
      </c>
      <c r="E19" s="23" t="s">
        <v>131</v>
      </c>
      <c r="F19" s="23"/>
    </row>
    <row r="20" spans="1:6" ht="22.5" customHeight="1">
      <c r="A20" s="30"/>
      <c r="B20" s="23"/>
      <c r="C20" s="24"/>
      <c r="D20" s="22">
        <v>304</v>
      </c>
      <c r="E20" s="31" t="s">
        <v>132</v>
      </c>
      <c r="F20" s="23"/>
    </row>
    <row r="21" spans="1:6" ht="19.5" customHeight="1">
      <c r="A21" s="23"/>
      <c r="B21" s="23"/>
      <c r="C21" s="24"/>
      <c r="D21" s="22">
        <v>307</v>
      </c>
      <c r="E21" s="23" t="s">
        <v>133</v>
      </c>
      <c r="F21" s="23"/>
    </row>
    <row r="22" spans="1:6" ht="19.5" customHeight="1">
      <c r="A22" s="23"/>
      <c r="B22" s="23"/>
      <c r="C22" s="22"/>
      <c r="D22" s="22"/>
      <c r="E22" s="23" t="s">
        <v>134</v>
      </c>
      <c r="F22" s="23"/>
    </row>
    <row r="23" spans="1:6" ht="19.5" customHeight="1">
      <c r="A23" s="30"/>
      <c r="B23" s="23"/>
      <c r="C23" s="24"/>
      <c r="D23" s="22">
        <v>399</v>
      </c>
      <c r="E23" s="23" t="s">
        <v>135</v>
      </c>
      <c r="F23" s="23"/>
    </row>
    <row r="24" spans="1:6" ht="15" customHeight="1">
      <c r="A24" s="32" t="s">
        <v>136</v>
      </c>
      <c r="B24" s="33"/>
      <c r="C24" s="23">
        <f>C4+C19</f>
        <v>101.54</v>
      </c>
      <c r="D24" s="22" t="s">
        <v>137</v>
      </c>
      <c r="E24" s="22"/>
      <c r="F24" s="23">
        <v>1.65</v>
      </c>
    </row>
    <row r="25" spans="1:6" ht="16.5" customHeight="1">
      <c r="A25" s="34"/>
      <c r="B25" s="35"/>
      <c r="C25" s="23"/>
      <c r="D25" s="22"/>
      <c r="E25" s="22"/>
      <c r="F25" s="23"/>
    </row>
    <row r="26" ht="12.75">
      <c r="A26" s="36" t="s">
        <v>138</v>
      </c>
    </row>
  </sheetData>
  <sheetProtection/>
  <mergeCells count="7">
    <mergeCell ref="A1:F1"/>
    <mergeCell ref="A2:C2"/>
    <mergeCell ref="D2:F2"/>
    <mergeCell ref="C24:C25"/>
    <mergeCell ref="F24:F25"/>
    <mergeCell ref="D24:E25"/>
    <mergeCell ref="A24:B25"/>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L7"/>
  <sheetViews>
    <sheetView zoomScaleSheetLayoutView="100" workbookViewId="0" topLeftCell="B1">
      <selection activeCell="H16" sqref="H16"/>
    </sheetView>
  </sheetViews>
  <sheetFormatPr defaultColWidth="9.140625" defaultRowHeight="12.75"/>
  <cols>
    <col min="2" max="2" width="12.140625" style="0" customWidth="1"/>
  </cols>
  <sheetData>
    <row r="1" spans="1:12" ht="55.5" customHeight="1">
      <c r="A1" s="10" t="s">
        <v>139</v>
      </c>
      <c r="B1" s="11"/>
      <c r="C1" s="11"/>
      <c r="D1" s="11"/>
      <c r="E1" s="11"/>
      <c r="F1" s="11"/>
      <c r="G1" s="11"/>
      <c r="H1" s="11"/>
      <c r="I1" s="11"/>
      <c r="J1" s="11"/>
      <c r="K1" s="11"/>
      <c r="L1" s="11"/>
    </row>
    <row r="2" spans="1:12" ht="15" customHeight="1">
      <c r="A2" s="3" t="s">
        <v>140</v>
      </c>
      <c r="B2" s="3"/>
      <c r="C2" s="3"/>
      <c r="D2" s="3"/>
      <c r="E2" s="3"/>
      <c r="F2" s="3"/>
      <c r="G2" s="3" t="s">
        <v>141</v>
      </c>
      <c r="H2" s="3"/>
      <c r="I2" s="3"/>
      <c r="J2" s="3"/>
      <c r="K2" s="3"/>
      <c r="L2" s="3"/>
    </row>
    <row r="3" spans="1:12" ht="28.5" customHeight="1">
      <c r="A3" s="3" t="s">
        <v>35</v>
      </c>
      <c r="B3" s="12" t="s">
        <v>142</v>
      </c>
      <c r="C3" s="3" t="s">
        <v>143</v>
      </c>
      <c r="D3" s="3"/>
      <c r="E3" s="3"/>
      <c r="F3" s="12" t="s">
        <v>144</v>
      </c>
      <c r="G3" s="3" t="s">
        <v>35</v>
      </c>
      <c r="H3" s="12" t="s">
        <v>142</v>
      </c>
      <c r="I3" s="3" t="s">
        <v>143</v>
      </c>
      <c r="J3" s="3"/>
      <c r="K3" s="3"/>
      <c r="L3" s="12" t="s">
        <v>144</v>
      </c>
    </row>
    <row r="4" spans="1:12" ht="40.5">
      <c r="A4" s="3"/>
      <c r="B4" s="13"/>
      <c r="C4" s="3" t="s">
        <v>145</v>
      </c>
      <c r="D4" s="3" t="s">
        <v>146</v>
      </c>
      <c r="E4" s="3" t="s">
        <v>147</v>
      </c>
      <c r="F4" s="13"/>
      <c r="G4" s="3"/>
      <c r="H4" s="13"/>
      <c r="I4" s="3" t="s">
        <v>145</v>
      </c>
      <c r="J4" s="3" t="s">
        <v>146</v>
      </c>
      <c r="K4" s="3" t="s">
        <v>147</v>
      </c>
      <c r="L4" s="13"/>
    </row>
    <row r="5" spans="1:12" ht="13.5">
      <c r="A5" s="14">
        <v>1</v>
      </c>
      <c r="B5" s="14">
        <v>2</v>
      </c>
      <c r="C5" s="14">
        <v>3</v>
      </c>
      <c r="D5" s="14">
        <v>4</v>
      </c>
      <c r="E5" s="14">
        <v>5</v>
      </c>
      <c r="F5" s="14">
        <v>6</v>
      </c>
      <c r="G5" s="14">
        <v>7</v>
      </c>
      <c r="H5" s="14">
        <v>8</v>
      </c>
      <c r="I5" s="14">
        <v>9</v>
      </c>
      <c r="J5" s="14">
        <v>10</v>
      </c>
      <c r="K5" s="14">
        <v>11</v>
      </c>
      <c r="L5" s="14">
        <v>12</v>
      </c>
    </row>
    <row r="6" spans="1:12" ht="12.75">
      <c r="A6" s="15">
        <v>0.25</v>
      </c>
      <c r="B6" s="16">
        <v>0</v>
      </c>
      <c r="C6" s="15">
        <v>0</v>
      </c>
      <c r="D6" s="17">
        <v>0</v>
      </c>
      <c r="E6" s="17">
        <v>0</v>
      </c>
      <c r="F6" s="16">
        <v>0.25</v>
      </c>
      <c r="G6" s="15">
        <v>0</v>
      </c>
      <c r="H6" s="16">
        <v>0</v>
      </c>
      <c r="I6" s="15">
        <v>0</v>
      </c>
      <c r="J6" s="17">
        <v>0</v>
      </c>
      <c r="K6" s="17">
        <v>0</v>
      </c>
      <c r="L6" s="16">
        <v>0</v>
      </c>
    </row>
    <row r="7" spans="1:12" ht="33" customHeight="1">
      <c r="A7" s="18" t="s">
        <v>148</v>
      </c>
      <c r="B7" s="19" t="s">
        <v>148</v>
      </c>
      <c r="C7" s="20"/>
      <c r="D7" s="20"/>
      <c r="E7" s="20"/>
      <c r="F7" s="20"/>
      <c r="G7" s="20"/>
      <c r="H7" s="20"/>
      <c r="I7" s="20"/>
      <c r="J7" s="20"/>
      <c r="K7" s="20"/>
      <c r="L7" s="20"/>
    </row>
  </sheetData>
  <sheetProtection/>
  <mergeCells count="12">
    <mergeCell ref="A1:L1"/>
    <mergeCell ref="A2:F2"/>
    <mergeCell ref="G2:L2"/>
    <mergeCell ref="C3:E3"/>
    <mergeCell ref="I3:K3"/>
    <mergeCell ref="B7:L7"/>
    <mergeCell ref="A3:A4"/>
    <mergeCell ref="B3:B4"/>
    <mergeCell ref="F3:F4"/>
    <mergeCell ref="G3:G4"/>
    <mergeCell ref="H3:H4"/>
    <mergeCell ref="L3:L4"/>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L17"/>
  <sheetViews>
    <sheetView tabSelected="1" zoomScaleSheetLayoutView="100" workbookViewId="0" topLeftCell="A1">
      <selection activeCell="H13" sqref="H13"/>
    </sheetView>
  </sheetViews>
  <sheetFormatPr defaultColWidth="9.140625" defaultRowHeight="12.75"/>
  <sheetData>
    <row r="1" spans="1:12" ht="22.5" customHeight="1">
      <c r="A1" s="1" t="s">
        <v>149</v>
      </c>
      <c r="B1" s="1"/>
      <c r="C1" s="1"/>
      <c r="D1" s="1"/>
      <c r="E1" s="1"/>
      <c r="F1" s="1"/>
      <c r="G1" s="1"/>
      <c r="H1" s="1"/>
      <c r="I1" s="1"/>
      <c r="J1" s="1"/>
      <c r="K1" s="1"/>
      <c r="L1" s="1"/>
    </row>
    <row r="2" spans="1:12" ht="15.75" customHeight="1">
      <c r="A2" s="2"/>
      <c r="B2" s="2"/>
      <c r="C2" s="2"/>
      <c r="D2" s="2"/>
      <c r="E2" s="2"/>
      <c r="F2" s="2"/>
      <c r="G2" s="2"/>
      <c r="H2" s="2"/>
      <c r="I2" s="2"/>
      <c r="J2" s="2"/>
      <c r="K2" s="9" t="s">
        <v>1</v>
      </c>
      <c r="L2" s="9"/>
    </row>
    <row r="3" spans="1:12" ht="15" customHeight="1">
      <c r="A3" s="3" t="s">
        <v>70</v>
      </c>
      <c r="B3" s="3" t="s">
        <v>33</v>
      </c>
      <c r="C3" s="4" t="s">
        <v>150</v>
      </c>
      <c r="D3" s="4"/>
      <c r="E3" s="4"/>
      <c r="F3" s="4" t="s">
        <v>151</v>
      </c>
      <c r="G3" s="4" t="s">
        <v>152</v>
      </c>
      <c r="H3" s="4"/>
      <c r="I3" s="4"/>
      <c r="J3" s="4" t="s">
        <v>86</v>
      </c>
      <c r="K3" s="4"/>
      <c r="L3" s="4"/>
    </row>
    <row r="4" spans="1:12" ht="27.75" customHeight="1">
      <c r="A4" s="3"/>
      <c r="B4" s="3"/>
      <c r="C4" s="4" t="s">
        <v>35</v>
      </c>
      <c r="D4" s="4" t="s">
        <v>153</v>
      </c>
      <c r="E4" s="4" t="s">
        <v>154</v>
      </c>
      <c r="F4" s="4"/>
      <c r="G4" s="4" t="s">
        <v>35</v>
      </c>
      <c r="H4" s="4" t="s">
        <v>65</v>
      </c>
      <c r="I4" s="4" t="s">
        <v>66</v>
      </c>
      <c r="J4" s="4" t="s">
        <v>35</v>
      </c>
      <c r="K4" s="4" t="s">
        <v>153</v>
      </c>
      <c r="L4" s="4" t="s">
        <v>154</v>
      </c>
    </row>
    <row r="5" spans="1:12" ht="12.75">
      <c r="A5" s="3"/>
      <c r="B5" s="3"/>
      <c r="C5" s="4"/>
      <c r="D5" s="4"/>
      <c r="E5" s="4"/>
      <c r="F5" s="4"/>
      <c r="G5" s="4"/>
      <c r="H5" s="4"/>
      <c r="I5" s="4"/>
      <c r="J5" s="4"/>
      <c r="K5" s="4"/>
      <c r="L5" s="4"/>
    </row>
    <row r="6" spans="1:12" ht="15" customHeight="1">
      <c r="A6" s="3" t="s">
        <v>155</v>
      </c>
      <c r="B6" s="3"/>
      <c r="C6" s="5">
        <v>0</v>
      </c>
      <c r="D6" s="5">
        <v>0</v>
      </c>
      <c r="E6" s="5">
        <v>0</v>
      </c>
      <c r="F6" s="5">
        <v>0</v>
      </c>
      <c r="G6" s="5">
        <v>0</v>
      </c>
      <c r="H6" s="5">
        <v>0</v>
      </c>
      <c r="I6" s="5">
        <v>0</v>
      </c>
      <c r="J6" s="5">
        <v>0</v>
      </c>
      <c r="K6" s="5">
        <v>0</v>
      </c>
      <c r="L6" s="5">
        <v>0</v>
      </c>
    </row>
    <row r="7" spans="1:12" ht="13.5">
      <c r="A7" s="6" t="s">
        <v>156</v>
      </c>
      <c r="B7" s="3"/>
      <c r="C7" s="5"/>
      <c r="D7" s="5"/>
      <c r="E7" s="5"/>
      <c r="F7" s="5"/>
      <c r="G7" s="5"/>
      <c r="H7" s="5"/>
      <c r="I7" s="5"/>
      <c r="J7" s="5"/>
      <c r="K7" s="5"/>
      <c r="L7" s="5"/>
    </row>
    <row r="8" spans="1:12" ht="13.5">
      <c r="A8" s="3" t="s">
        <v>157</v>
      </c>
      <c r="B8" s="3"/>
      <c r="C8" s="5"/>
      <c r="D8" s="5"/>
      <c r="E8" s="5"/>
      <c r="F8" s="5"/>
      <c r="G8" s="5"/>
      <c r="H8" s="5"/>
      <c r="I8" s="5"/>
      <c r="J8" s="5"/>
      <c r="K8" s="5"/>
      <c r="L8" s="5"/>
    </row>
    <row r="9" spans="1:12" ht="13.5">
      <c r="A9" s="5" t="s">
        <v>158</v>
      </c>
      <c r="B9" s="3"/>
      <c r="C9" s="5"/>
      <c r="D9" s="5"/>
      <c r="E9" s="5"/>
      <c r="F9" s="5"/>
      <c r="G9" s="5"/>
      <c r="H9" s="5"/>
      <c r="I9" s="5"/>
      <c r="J9" s="5"/>
      <c r="K9" s="5"/>
      <c r="L9" s="5"/>
    </row>
    <row r="10" spans="1:12" ht="13.5">
      <c r="A10" s="3"/>
      <c r="B10" s="3"/>
      <c r="C10" s="5"/>
      <c r="D10" s="5"/>
      <c r="E10" s="5"/>
      <c r="F10" s="5"/>
      <c r="G10" s="5"/>
      <c r="H10" s="5"/>
      <c r="I10" s="5"/>
      <c r="J10" s="5"/>
      <c r="K10" s="5"/>
      <c r="L10" s="5"/>
    </row>
    <row r="11" spans="1:12" ht="13.5">
      <c r="A11" s="3"/>
      <c r="B11" s="3"/>
      <c r="C11" s="5"/>
      <c r="D11" s="5"/>
      <c r="E11" s="5"/>
      <c r="F11" s="5"/>
      <c r="G11" s="5"/>
      <c r="H11" s="5"/>
      <c r="I11" s="5"/>
      <c r="J11" s="5"/>
      <c r="K11" s="5"/>
      <c r="L11" s="5"/>
    </row>
    <row r="12" spans="1:12" ht="13.5">
      <c r="A12" s="3"/>
      <c r="B12" s="3"/>
      <c r="C12" s="5"/>
      <c r="D12" s="5"/>
      <c r="E12" s="5"/>
      <c r="F12" s="5"/>
      <c r="G12" s="5"/>
      <c r="H12" s="5"/>
      <c r="I12" s="5"/>
      <c r="J12" s="5"/>
      <c r="K12" s="5"/>
      <c r="L12" s="5"/>
    </row>
    <row r="13" spans="1:12" ht="13.5">
      <c r="A13" s="3"/>
      <c r="B13" s="3"/>
      <c r="C13" s="5"/>
      <c r="D13" s="5"/>
      <c r="E13" s="5"/>
      <c r="F13" s="5"/>
      <c r="G13" s="5"/>
      <c r="H13" s="5"/>
      <c r="I13" s="5"/>
      <c r="J13" s="5"/>
      <c r="K13" s="5"/>
      <c r="L13" s="5"/>
    </row>
    <row r="14" spans="1:12" ht="13.5">
      <c r="A14" s="3"/>
      <c r="B14" s="3"/>
      <c r="C14" s="5"/>
      <c r="D14" s="5"/>
      <c r="E14" s="5"/>
      <c r="F14" s="5"/>
      <c r="G14" s="5"/>
      <c r="H14" s="5"/>
      <c r="I14" s="5"/>
      <c r="J14" s="5"/>
      <c r="K14" s="5"/>
      <c r="L14" s="5"/>
    </row>
    <row r="15" spans="1:12" ht="13.5">
      <c r="A15" s="3"/>
      <c r="B15" s="3"/>
      <c r="C15" s="5"/>
      <c r="D15" s="5"/>
      <c r="E15" s="5"/>
      <c r="F15" s="5"/>
      <c r="G15" s="5"/>
      <c r="H15" s="5"/>
      <c r="I15" s="5"/>
      <c r="J15" s="5"/>
      <c r="K15" s="5"/>
      <c r="L15" s="5"/>
    </row>
    <row r="16" spans="1:12" ht="12.75">
      <c r="A16" s="7"/>
      <c r="B16" s="7"/>
      <c r="C16" s="7"/>
      <c r="D16" s="7"/>
      <c r="E16" s="7"/>
      <c r="F16" s="7"/>
      <c r="G16" s="7"/>
      <c r="H16" s="7"/>
      <c r="I16" s="7"/>
      <c r="J16" s="7"/>
      <c r="K16" s="7"/>
      <c r="L16" s="7"/>
    </row>
    <row r="17" spans="1:12" ht="51.75" customHeight="1">
      <c r="A17" s="8" t="s">
        <v>159</v>
      </c>
      <c r="B17" s="8"/>
      <c r="C17" s="8"/>
      <c r="D17" s="8"/>
      <c r="E17" s="8"/>
      <c r="F17" s="8"/>
      <c r="G17" s="8"/>
      <c r="H17" s="8"/>
      <c r="I17" s="8"/>
      <c r="J17" s="8"/>
      <c r="K17" s="8"/>
      <c r="L17" s="8"/>
    </row>
  </sheetData>
  <sheetProtection/>
  <mergeCells count="19">
    <mergeCell ref="A1:L1"/>
    <mergeCell ref="K2:L2"/>
    <mergeCell ref="C3:E3"/>
    <mergeCell ref="G3:I3"/>
    <mergeCell ref="J3:L3"/>
    <mergeCell ref="A6:B6"/>
    <mergeCell ref="A17:L17"/>
    <mergeCell ref="A3:A5"/>
    <mergeCell ref="B3:B5"/>
    <mergeCell ref="C4:C5"/>
    <mergeCell ref="D4:D5"/>
    <mergeCell ref="E4:E5"/>
    <mergeCell ref="F3:F5"/>
    <mergeCell ref="G4:G5"/>
    <mergeCell ref="H4:H5"/>
    <mergeCell ref="I4:I5"/>
    <mergeCell ref="J4:J5"/>
    <mergeCell ref="K4:K5"/>
    <mergeCell ref="L4:L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周圣洁</cp:lastModifiedBy>
  <dcterms:created xsi:type="dcterms:W3CDTF">2018-07-24T02:27:39Z</dcterms:created>
  <dcterms:modified xsi:type="dcterms:W3CDTF">2020-08-13T10:40:55Z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