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8" windowHeight="9672" firstSheet="3" activeTab="6"/>
  </bookViews>
  <sheets>
    <sheet name="办公楼租赁项目" sheetId="1" r:id="rId1"/>
    <sheet name="推进国家级人力资源服务产业园建设工作经费" sheetId="3" r:id="rId2"/>
    <sheet name="招商项目宣传策划费" sheetId="4" r:id="rId3"/>
    <sheet name="城市维护" sheetId="5" r:id="rId4"/>
    <sheet name="第三方机构项目报告审查费" sheetId="6" r:id="rId5"/>
    <sheet name="财税宣传专项经费" sheetId="7" r:id="rId6"/>
    <sheet name="应用技术与研究开发工作经费" sheetId="8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8"/>
  <c r="H5"/>
  <c r="J5" s="1"/>
  <c r="G12" s="1"/>
  <c r="G5"/>
  <c r="E5"/>
  <c r="I5" i="7"/>
  <c r="H5"/>
  <c r="J5" s="1"/>
  <c r="G12" s="1"/>
  <c r="G5"/>
  <c r="E5"/>
  <c r="J5" i="6"/>
  <c r="G12" s="1"/>
  <c r="I5"/>
  <c r="H5"/>
  <c r="G5"/>
  <c r="E5"/>
  <c r="I5" i="5"/>
  <c r="H5"/>
  <c r="J5" s="1"/>
  <c r="G12" s="1"/>
  <c r="G5"/>
  <c r="E5"/>
  <c r="G12" i="4"/>
  <c r="J5"/>
  <c r="I5"/>
  <c r="H5"/>
  <c r="G5"/>
  <c r="E5"/>
  <c r="G12" i="3"/>
  <c r="J5"/>
  <c r="I5"/>
  <c r="H5"/>
  <c r="G5"/>
  <c r="E5"/>
  <c r="J5" i="1"/>
  <c r="G12" s="1"/>
  <c r="I5"/>
  <c r="H5"/>
  <c r="G5"/>
  <c r="E5"/>
</calcChain>
</file>

<file path=xl/sharedStrings.xml><?xml version="1.0" encoding="utf-8"?>
<sst xmlns="http://schemas.openxmlformats.org/spreadsheetml/2006/main" count="711" uniqueCount="200">
  <si>
    <t>项目名称</t>
  </si>
  <si>
    <t>项目编码</t>
  </si>
  <si>
    <t>项目实施单位</t>
  </si>
  <si>
    <t>101001-柳州市阳和工业新区管委办</t>
  </si>
  <si>
    <t>主管部门</t>
  </si>
  <si>
    <t>101-柳州市阳和工业新区管理委员会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</si>
  <si>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</si>
  <si>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</si>
  <si>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</si>
  <si>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</si>
  <si>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</si>
  <si>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</si>
  <si>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</si>
  <si>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</si>
  <si>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</si>
  <si>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</si>
  <si>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</t>
  </si>
  <si>
    <t xml:space="preserve">      本级</t>
  </si>
  <si>
    <t>100</t>
  </si>
  <si>
    <t>政府性基金</t>
  </si>
  <si>
    <t xml:space="preserve"> ——</t>
  </si>
  <si>
    <t xml:space="preserve">  国有资本经营预算</t>
  </si>
  <si>
    <t xml:space="preserve">      其他资金</t>
  </si>
  <si>
    <t/>
  </si>
  <si>
    <t>年度绩效目标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</si>
  <si>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</si>
  <si>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</si>
  <si>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</si>
  <si>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</si>
  <si>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</si>
  <si>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</si>
  <si>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</si>
  <si>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</si>
  <si>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</si>
  <si>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</si>
  <si>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</si>
  <si>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</si>
  <si>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</si>
  <si>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</si>
  <si>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≥90%</t>
  </si>
  <si>
    <t>20</t>
  </si>
  <si>
    <t>质量指标</t>
  </si>
  <si>
    <t>10</t>
  </si>
  <si>
    <t>时效指标</t>
  </si>
  <si>
    <t>达成预期指标</t>
  </si>
  <si>
    <t>成本指标</t>
  </si>
  <si>
    <t>效益指标</t>
  </si>
  <si>
    <t>社会效益</t>
  </si>
  <si>
    <t>可持续影响</t>
  </si>
  <si>
    <t>满意度指标</t>
  </si>
  <si>
    <t>服务对象满意度</t>
  </si>
  <si>
    <t>101003-柳州市阳和工业新区经发局</t>
  </si>
  <si>
    <t>6.67</t>
  </si>
  <si>
    <t>根据上级文件或新区文件</t>
  </si>
  <si>
    <t>年底完成对符合条件的申报企业的奖励补助</t>
  </si>
  <si>
    <t>＝100%</t>
  </si>
  <si>
    <t>≤100%</t>
  </si>
  <si>
    <t>30</t>
  </si>
  <si>
    <t>加强企业服务，企业满意度高</t>
  </si>
  <si>
    <t>≥80%</t>
  </si>
  <si>
    <t>80</t>
  </si>
  <si>
    <t>招商项目宣传策划费</t>
  </si>
  <si>
    <t>450219220410100004190</t>
  </si>
  <si>
    <t>101005-柳州市阳和工业新区投资促进局</t>
  </si>
  <si>
    <t>资金使用合规性</t>
  </si>
  <si>
    <t>合规</t>
  </si>
  <si>
    <t>预算资金拨付到位及时率</t>
  </si>
  <si>
    <t>招商项目宣传策划经费</t>
  </si>
  <si>
    <t>促进本地区产业发展、升级作用</t>
  </si>
  <si>
    <t>有效促进</t>
  </si>
  <si>
    <t>项目实施涉及人员的满意度</t>
  </si>
  <si>
    <t>101006-柳州市阳和工业新区规划建设局</t>
  </si>
  <si>
    <t>≥6个</t>
  </si>
  <si>
    <t>受益群体满意度</t>
  </si>
  <si>
    <t>未接到不满意反馈</t>
  </si>
  <si>
    <t>5</t>
  </si>
  <si>
    <t>90</t>
  </si>
  <si>
    <t>1</t>
  </si>
  <si>
    <t>≥95%</t>
  </si>
  <si>
    <t>4</t>
  </si>
  <si>
    <r>
      <rPr>
        <b/>
        <sz val="18"/>
        <color rgb="FF000000"/>
        <rFont val="宋体"/>
        <family val="3"/>
        <charset val="134"/>
      </rPr>
      <t>2024年度预算项目绩效自评表</t>
    </r>
  </si>
  <si>
    <t>办公楼租赁</t>
  </si>
  <si>
    <t>450219220310100004101</t>
  </si>
  <si>
    <t>2024年执行率90％以上。</t>
  </si>
  <si>
    <t>租赁面积</t>
  </si>
  <si>
    <t>符合规定的标准</t>
  </si>
  <si>
    <t>满足办公用房需求-</t>
  </si>
  <si>
    <t>保证各单位有办公场所</t>
  </si>
  <si>
    <t>租金支付时效</t>
  </si>
  <si>
    <t>按照合同约定时限支付租金</t>
  </si>
  <si>
    <t>租赁总成本</t>
  </si>
  <si>
    <t>按照合同金额支付租赁费</t>
  </si>
  <si>
    <t>对办公场所的改善</t>
  </si>
  <si>
    <t>为工作人员提供安全的工作场所，为服务对象提供良好的办事场所</t>
  </si>
  <si>
    <t>能否满足机关办公用房中长期需求</t>
  </si>
  <si>
    <t>办公用房面积能持续满足管委办公用房的需求</t>
  </si>
  <si>
    <t>工作人员、办事群众满意度</t>
  </si>
  <si>
    <t>95</t>
  </si>
  <si>
    <t>满意度95%</t>
  </si>
  <si>
    <t>自评分析</t>
  </si>
  <si>
    <t>全年目标完成情况</t>
  </si>
  <si>
    <t>已完成年初目标</t>
  </si>
  <si>
    <t>绩效目标偏离原因分析</t>
  </si>
  <si>
    <t>整改措施及建议</t>
  </si>
  <si>
    <t>其他需说明问题</t>
  </si>
  <si>
    <t>450219230410100004694</t>
  </si>
  <si>
    <t>101002-柳州市阳和工业新区人社局</t>
  </si>
  <si>
    <t>人力资源服务产业园项目正常运营，完成申报国家级人力资源服务产业园材料准备工作，年底实现作经费支出超过80％。</t>
  </si>
  <si>
    <t>人力资源服务产业园项目引进企业数量</t>
  </si>
  <si>
    <t>≥5家</t>
  </si>
  <si>
    <t>已完成</t>
  </si>
  <si>
    <t>国家级人力资源服务产业园工作经费完成率</t>
  </si>
  <si>
    <t>各项工作完成及时性</t>
  </si>
  <si>
    <t>按时完成</t>
  </si>
  <si>
    <t>年度资金使用进度执行率</t>
  </si>
  <si>
    <t>举办招聘会场次</t>
  </si>
  <si>
    <t>≥4场</t>
  </si>
  <si>
    <t>服务对象满意度指标</t>
  </si>
  <si>
    <t>90%</t>
  </si>
  <si>
    <t>服务对象反馈满意</t>
  </si>
  <si>
    <t>已完成相关申报材料准备工作，并实现经费支出超过80%。</t>
  </si>
  <si>
    <t>推进国家级人力资源服务产业园建设工作经费</t>
    <phoneticPr fontId="9" type="noConversion"/>
  </si>
  <si>
    <t>强化产业招商、定向招商，分产业建立招商项目库，绘制精准招商地图，瞄准各地区龙头企业，突出高端装备制造产业、智慧储能产业、汽车新四化产业、工业设计、跨境电商等产业，采取以商招商、委托招商等模式，持续招大引强，提升新区对外知名度，完成全年招商引资任务。</t>
  </si>
  <si>
    <t>新签约项目</t>
  </si>
  <si>
    <t>≥20个</t>
  </si>
  <si>
    <t>73</t>
  </si>
  <si>
    <t>指标值20个，实际完成值73个，完成目标值的331%</t>
  </si>
  <si>
    <t>≤405万元</t>
  </si>
  <si>
    <t>99</t>
  </si>
  <si>
    <t>2024年1-12月完成引进区外到位资金50.94亿元，完成2024招商引资任务，有效促进区域经济发展</t>
  </si>
  <si>
    <t>450219220410100004189</t>
  </si>
  <si>
    <t>完成新区城市维护项目</t>
  </si>
  <si>
    <t>维修数量</t>
  </si>
  <si>
    <t>≥10个</t>
  </si>
  <si>
    <t>12个</t>
  </si>
  <si>
    <t>已完成全年城市维护目标</t>
  </si>
  <si>
    <t>竣工验收合格率</t>
  </si>
  <si>
    <t>≥100%</t>
  </si>
  <si>
    <t>竣工验收合格率为100%</t>
  </si>
  <si>
    <t>项目按计划完工率</t>
  </si>
  <si>
    <t>超过年度预算</t>
  </si>
  <si>
    <t>≤20%</t>
  </si>
  <si>
    <t>未超过</t>
  </si>
  <si>
    <t>未超过本年度预算</t>
  </si>
  <si>
    <t>基础设施建设维护使用率</t>
  </si>
  <si>
    <t>较好完成新区基础设施维护</t>
  </si>
  <si>
    <t>已完成全年目标</t>
  </si>
  <si>
    <t>城市维护</t>
    <phoneticPr fontId="9" type="noConversion"/>
  </si>
  <si>
    <t>450219220410100004263</t>
  </si>
  <si>
    <t>101011-柳州市阳和工业新区行政审批局</t>
  </si>
  <si>
    <t>核准类项目、节能报告、生产建设项目水土保持项目，按照有关规定委托具有相应资质的工程咨询机构进行评估，及时、高效完成项目审查工作。</t>
  </si>
  <si>
    <t>核准类项目个数</t>
  </si>
  <si>
    <t>≥4个</t>
  </si>
  <si>
    <t>2024年未开展核准类项目</t>
  </si>
  <si>
    <t>在25年开展</t>
  </si>
  <si>
    <t>水土保持项目个数</t>
  </si>
  <si>
    <t>未完成</t>
  </si>
  <si>
    <t>按照有关规定委托具有相应资质的工程咨询机构进行评估</t>
  </si>
  <si>
    <t>及时处理确保企业投资项目核准工作有序开展</t>
  </si>
  <si>
    <t>到年底各项工作进度≥95%</t>
  </si>
  <si>
    <t>项目报告审查费使用率</t>
  </si>
  <si>
    <t>合理安排预算</t>
  </si>
  <si>
    <t>集中实施行政许可集中审批，一站式办理。</t>
  </si>
  <si>
    <t>全部事项实现网上办理，网办率为100%。</t>
  </si>
  <si>
    <t>群众满意度</t>
  </si>
  <si>
    <t>95%以上。</t>
  </si>
  <si>
    <t>第三方机构项目报告审查费</t>
    <phoneticPr fontId="9" type="noConversion"/>
  </si>
  <si>
    <t>450219220410100004415</t>
  </si>
  <si>
    <t>101004-柳州市阳和工业新区财政局</t>
  </si>
  <si>
    <t>活动紧扣税收宣传月主题，宣传税收助力本地经济高质量发展的新理念、新举措、新成果，扩大宣传效应，进一步凸显社会影响力，营造出浓厚的税收法治氛围</t>
  </si>
  <si>
    <t>举办活动场次</t>
  </si>
  <si>
    <t>≥1次</t>
  </si>
  <si>
    <t>已举办1次财税活动</t>
  </si>
  <si>
    <t>参与人员到场率</t>
  </si>
  <si>
    <t>人员到场率100%</t>
  </si>
  <si>
    <t>是否及时开展宣传活动</t>
  </si>
  <si>
    <t>是</t>
  </si>
  <si>
    <t>已按要求开展宣传活动</t>
  </si>
  <si>
    <t>场地租赁成本</t>
  </si>
  <si>
    <t>＜5万元/天</t>
  </si>
  <si>
    <t>4.7</t>
  </si>
  <si>
    <t>场地租赁成本小于5万元</t>
  </si>
  <si>
    <t>受益人员覆盖面</t>
  </si>
  <si>
    <t>人员覆盖面广</t>
  </si>
  <si>
    <t>受益人员满意度</t>
  </si>
  <si>
    <t>人员满意度90%</t>
  </si>
  <si>
    <t>财税宣传专项经费</t>
    <phoneticPr fontId="9" type="noConversion"/>
  </si>
  <si>
    <t>450219220410100004264</t>
  </si>
  <si>
    <t>完成应用技术与研究开发等相关工作。</t>
  </si>
  <si>
    <t>完成高企备案企业的奖励</t>
  </si>
  <si>
    <t>完成5家高企备案</t>
  </si>
  <si>
    <t>年底完成对符合条件的企业备案</t>
  </si>
  <si>
    <t>完成企业的奖励补助</t>
  </si>
  <si>
    <t>年底</t>
  </si>
  <si>
    <t>奖励支付金额在预算内</t>
  </si>
  <si>
    <t>预算内</t>
  </si>
  <si>
    <t>促进新区科技创新持续发展</t>
  </si>
  <si>
    <t>长期</t>
  </si>
  <si>
    <t>促进新区科技创新</t>
  </si>
  <si>
    <t>应用技术与研究开发工作经费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</si>
</sst>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10"/>
      <name val="Arial"/>
      <charset val="134"/>
    </font>
    <font>
      <b/>
      <sz val="18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仿宋_GB2312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仿宋_GB2312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wrapText="1"/>
    </xf>
    <xf numFmtId="9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sqref="A1:XFD1048576"/>
    </sheetView>
  </sheetViews>
  <sheetFormatPr defaultColWidth="8.33203125" defaultRowHeight="12.6" customHeight="1"/>
  <cols>
    <col min="1" max="1" width="6" style="32" customWidth="1"/>
    <col min="2" max="2" width="21.44140625" style="27" customWidth="1"/>
    <col min="3" max="3" width="27.88671875" style="27" customWidth="1"/>
    <col min="4" max="4" width="12.21875" style="27" customWidth="1"/>
    <col min="5" max="5" width="16.88671875" style="27" customWidth="1"/>
    <col min="6" max="6" width="34.109375" style="27" customWidth="1"/>
    <col min="7" max="7" width="15.88671875" style="27" customWidth="1"/>
    <col min="8" max="9" width="13.88671875" style="27" customWidth="1"/>
    <col min="10" max="10" width="13.6640625" style="27" customWidth="1"/>
    <col min="11" max="11" width="17.21875" style="27" customWidth="1"/>
    <col min="12" max="16384" width="8.33203125" style="27"/>
  </cols>
  <sheetData>
    <row r="1" spans="1:24" ht="33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21.9" customHeight="1">
      <c r="A2" s="17" t="s">
        <v>0</v>
      </c>
      <c r="B2" s="17"/>
      <c r="C2" s="24" t="s">
        <v>81</v>
      </c>
      <c r="D2" s="24"/>
      <c r="E2" s="24"/>
      <c r="F2" s="5" t="s">
        <v>1</v>
      </c>
      <c r="G2" s="17" t="s">
        <v>82</v>
      </c>
      <c r="H2" s="17"/>
      <c r="I2" s="17"/>
      <c r="J2" s="17"/>
      <c r="K2" s="17"/>
      <c r="L2" s="28"/>
      <c r="M2" s="28"/>
      <c r="N2" s="28"/>
      <c r="O2" s="28"/>
      <c r="P2" s="28"/>
      <c r="Q2" s="28"/>
      <c r="R2" s="28"/>
      <c r="S2" s="28"/>
      <c r="T2" s="26"/>
      <c r="U2" s="26"/>
      <c r="V2" s="26"/>
      <c r="W2" s="26"/>
      <c r="X2" s="26"/>
    </row>
    <row r="3" spans="1:24" ht="21.9" customHeight="1">
      <c r="A3" s="17" t="s">
        <v>2</v>
      </c>
      <c r="B3" s="17"/>
      <c r="C3" s="17" t="s">
        <v>3</v>
      </c>
      <c r="D3" s="17"/>
      <c r="E3" s="17"/>
      <c r="F3" s="5" t="s">
        <v>4</v>
      </c>
      <c r="G3" s="17" t="s">
        <v>5</v>
      </c>
      <c r="H3" s="17"/>
      <c r="I3" s="17"/>
      <c r="J3" s="17"/>
      <c r="K3" s="17"/>
      <c r="L3" s="28"/>
      <c r="M3" s="28"/>
      <c r="N3" s="28"/>
      <c r="O3" s="28"/>
      <c r="P3" s="28"/>
      <c r="Q3" s="28"/>
      <c r="R3" s="28"/>
      <c r="S3" s="28"/>
      <c r="T3" s="26"/>
      <c r="U3" s="26"/>
      <c r="V3" s="26"/>
      <c r="W3" s="26"/>
      <c r="X3" s="26"/>
    </row>
    <row r="4" spans="1:24" ht="31.95" customHeight="1">
      <c r="A4" s="13" t="s">
        <v>6</v>
      </c>
      <c r="B4" s="13"/>
      <c r="C4" s="16" t="s">
        <v>7</v>
      </c>
      <c r="D4" s="16"/>
      <c r="E4" s="16" t="s">
        <v>8</v>
      </c>
      <c r="F4" s="16"/>
      <c r="G4" s="7" t="s">
        <v>9</v>
      </c>
      <c r="H4" s="7" t="s">
        <v>10</v>
      </c>
      <c r="I4" s="7" t="s">
        <v>11</v>
      </c>
      <c r="J4" s="16" t="s">
        <v>12</v>
      </c>
      <c r="K4" s="16"/>
      <c r="L4" s="28"/>
      <c r="M4" s="28"/>
      <c r="N4" s="28"/>
      <c r="O4" s="28"/>
      <c r="P4" s="28"/>
      <c r="Q4" s="28"/>
      <c r="R4" s="28"/>
      <c r="S4" s="28"/>
      <c r="T4" s="26"/>
      <c r="U4" s="26"/>
      <c r="V4" s="26"/>
      <c r="W4" s="26"/>
      <c r="X4" s="26"/>
    </row>
    <row r="5" spans="1:24" ht="21.9" customHeight="1">
      <c r="A5" s="13"/>
      <c r="B5" s="13"/>
      <c r="C5" s="23" t="s">
        <v>13</v>
      </c>
      <c r="D5" s="23"/>
      <c r="E5" s="29">
        <f t="shared" ref="E5:I5" si="0">E6+E7+E8+E9+E10</f>
        <v>512</v>
      </c>
      <c r="F5" s="29"/>
      <c r="G5" s="30">
        <f t="shared" si="0"/>
        <v>-441.49040000000002</v>
      </c>
      <c r="H5" s="31">
        <f t="shared" si="0"/>
        <v>70.509600000000006</v>
      </c>
      <c r="I5" s="31">
        <f t="shared" si="0"/>
        <v>70.509600000000006</v>
      </c>
      <c r="J5" s="22">
        <f>I5/H5</f>
        <v>1</v>
      </c>
      <c r="K5" s="22"/>
    </row>
    <row r="6" spans="1:24" ht="21.9" customHeight="1">
      <c r="A6" s="13"/>
      <c r="B6" s="13"/>
      <c r="C6" s="12" t="s">
        <v>14</v>
      </c>
      <c r="D6" s="1" t="s">
        <v>15</v>
      </c>
      <c r="E6" s="29">
        <v>0</v>
      </c>
      <c r="F6" s="29"/>
      <c r="G6" s="30">
        <v>0</v>
      </c>
      <c r="H6" s="31">
        <v>0</v>
      </c>
      <c r="I6" s="31">
        <v>0</v>
      </c>
      <c r="J6" s="22">
        <v>0</v>
      </c>
      <c r="K6" s="22"/>
    </row>
    <row r="7" spans="1:24" ht="21.9" customHeight="1">
      <c r="A7" s="13"/>
      <c r="B7" s="13"/>
      <c r="C7" s="12"/>
      <c r="D7" s="1" t="s">
        <v>17</v>
      </c>
      <c r="E7" s="29">
        <v>512</v>
      </c>
      <c r="F7" s="29"/>
      <c r="G7" s="30">
        <v>-441.49040000000002</v>
      </c>
      <c r="H7" s="31">
        <v>70.509600000000006</v>
      </c>
      <c r="I7" s="31">
        <v>70.509600000000006</v>
      </c>
      <c r="J7" s="22">
        <v>1</v>
      </c>
      <c r="K7" s="22"/>
    </row>
    <row r="8" spans="1:24" ht="21.9" customHeight="1">
      <c r="A8" s="13"/>
      <c r="B8" s="13"/>
      <c r="C8" s="5" t="s">
        <v>19</v>
      </c>
      <c r="D8" s="2" t="s">
        <v>20</v>
      </c>
      <c r="E8" s="29">
        <v>0</v>
      </c>
      <c r="F8" s="29"/>
      <c r="G8" s="30">
        <v>0</v>
      </c>
      <c r="H8" s="31">
        <v>0</v>
      </c>
      <c r="I8" s="31">
        <v>0</v>
      </c>
      <c r="J8" s="22">
        <v>0</v>
      </c>
      <c r="K8" s="22"/>
    </row>
    <row r="9" spans="1:24" ht="21.9" customHeight="1">
      <c r="A9" s="13"/>
      <c r="B9" s="13"/>
      <c r="C9" s="5" t="s">
        <v>21</v>
      </c>
      <c r="D9" s="2" t="s">
        <v>20</v>
      </c>
      <c r="E9" s="29">
        <v>0</v>
      </c>
      <c r="F9" s="29"/>
      <c r="G9" s="30">
        <v>0</v>
      </c>
      <c r="H9" s="31">
        <v>0</v>
      </c>
      <c r="I9" s="31">
        <v>0</v>
      </c>
      <c r="J9" s="22">
        <v>0</v>
      </c>
      <c r="K9" s="22"/>
    </row>
    <row r="10" spans="1:24" ht="21.9" customHeight="1">
      <c r="A10" s="13"/>
      <c r="B10" s="13"/>
      <c r="C10" s="9" t="s">
        <v>22</v>
      </c>
      <c r="D10" s="2" t="s">
        <v>20</v>
      </c>
      <c r="E10" s="29">
        <v>0</v>
      </c>
      <c r="F10" s="29"/>
      <c r="G10" s="30">
        <v>0</v>
      </c>
      <c r="H10" s="31">
        <v>0</v>
      </c>
      <c r="I10" s="31">
        <v>0</v>
      </c>
      <c r="J10" s="22">
        <v>0</v>
      </c>
      <c r="K10" s="22"/>
    </row>
    <row r="11" spans="1:24" ht="27.9" customHeight="1">
      <c r="A11" s="17" t="s">
        <v>24</v>
      </c>
      <c r="B11" s="17"/>
      <c r="C11" s="12" t="s">
        <v>83</v>
      </c>
      <c r="D11" s="12"/>
      <c r="E11" s="12"/>
      <c r="F11" s="12"/>
      <c r="G11" s="12"/>
      <c r="H11" s="12"/>
      <c r="I11" s="12"/>
      <c r="J11" s="12"/>
      <c r="K11" s="12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7.9" customHeight="1">
      <c r="A12" s="18" t="s">
        <v>25</v>
      </c>
      <c r="B12" s="18"/>
      <c r="C12" s="18"/>
      <c r="D12" s="19">
        <v>100</v>
      </c>
      <c r="E12" s="19"/>
      <c r="F12" s="3" t="s">
        <v>26</v>
      </c>
      <c r="G12" s="20">
        <f>IF(J5*10&gt;10,10,J5*10)</f>
        <v>10</v>
      </c>
      <c r="H12" s="20"/>
      <c r="I12" s="20"/>
      <c r="J12" s="20"/>
      <c r="K12" s="2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30" customHeight="1">
      <c r="A13" s="15" t="s">
        <v>27</v>
      </c>
      <c r="B13" s="7" t="s">
        <v>28</v>
      </c>
      <c r="C13" s="7" t="s">
        <v>29</v>
      </c>
      <c r="D13" s="16" t="s">
        <v>30</v>
      </c>
      <c r="E13" s="16"/>
      <c r="F13" s="7" t="s">
        <v>31</v>
      </c>
      <c r="G13" s="7" t="s">
        <v>32</v>
      </c>
      <c r="H13" s="7" t="s">
        <v>33</v>
      </c>
      <c r="I13" s="7" t="s">
        <v>34</v>
      </c>
      <c r="J13" s="7" t="s">
        <v>35</v>
      </c>
      <c r="K13" s="7" t="s">
        <v>36</v>
      </c>
    </row>
    <row r="14" spans="1:24" ht="16.05" customHeight="1">
      <c r="A14" s="15"/>
      <c r="B14" s="15" t="s">
        <v>37</v>
      </c>
      <c r="C14" s="11" t="s">
        <v>38</v>
      </c>
      <c r="D14" s="15" t="s">
        <v>84</v>
      </c>
      <c r="E14" s="15"/>
      <c r="F14" s="11" t="s">
        <v>85</v>
      </c>
      <c r="G14" s="11" t="s">
        <v>40</v>
      </c>
      <c r="H14" s="11" t="s">
        <v>44</v>
      </c>
      <c r="I14" s="8" t="s">
        <v>40</v>
      </c>
      <c r="J14" s="8" t="s">
        <v>44</v>
      </c>
      <c r="K14" s="10" t="s">
        <v>23</v>
      </c>
    </row>
    <row r="15" spans="1:24" ht="16.05" customHeight="1">
      <c r="A15" s="15"/>
      <c r="B15" s="15"/>
      <c r="C15" s="11" t="s">
        <v>41</v>
      </c>
      <c r="D15" s="15" t="s">
        <v>86</v>
      </c>
      <c r="E15" s="15"/>
      <c r="F15" s="11" t="s">
        <v>87</v>
      </c>
      <c r="G15" s="6" t="s">
        <v>42</v>
      </c>
      <c r="H15" s="6" t="s">
        <v>44</v>
      </c>
      <c r="I15" s="8" t="s">
        <v>42</v>
      </c>
      <c r="J15" s="8" t="s">
        <v>44</v>
      </c>
      <c r="K15" s="10" t="s">
        <v>23</v>
      </c>
    </row>
    <row r="16" spans="1:24" ht="16.05" customHeight="1">
      <c r="A16" s="15"/>
      <c r="B16" s="15"/>
      <c r="C16" s="11" t="s">
        <v>43</v>
      </c>
      <c r="D16" s="15" t="s">
        <v>88</v>
      </c>
      <c r="E16" s="15"/>
      <c r="F16" s="11" t="s">
        <v>89</v>
      </c>
      <c r="G16" s="6" t="s">
        <v>42</v>
      </c>
      <c r="H16" s="6" t="s">
        <v>44</v>
      </c>
      <c r="I16" s="8" t="s">
        <v>42</v>
      </c>
      <c r="J16" s="8" t="s">
        <v>44</v>
      </c>
      <c r="K16" s="10" t="s">
        <v>23</v>
      </c>
    </row>
    <row r="17" spans="1:11" ht="30" customHeight="1">
      <c r="A17" s="15"/>
      <c r="B17" s="15"/>
      <c r="C17" s="11" t="s">
        <v>45</v>
      </c>
      <c r="D17" s="15" t="s">
        <v>90</v>
      </c>
      <c r="E17" s="15"/>
      <c r="F17" s="11" t="s">
        <v>91</v>
      </c>
      <c r="G17" s="6" t="s">
        <v>42</v>
      </c>
      <c r="H17" s="6" t="s">
        <v>44</v>
      </c>
      <c r="I17" s="8" t="s">
        <v>42</v>
      </c>
      <c r="J17" s="8" t="s">
        <v>44</v>
      </c>
      <c r="K17" s="10" t="s">
        <v>23</v>
      </c>
    </row>
    <row r="18" spans="1:11" ht="15" customHeight="1">
      <c r="A18" s="15"/>
      <c r="B18" s="15" t="s">
        <v>46</v>
      </c>
      <c r="C18" s="11" t="s">
        <v>47</v>
      </c>
      <c r="D18" s="15" t="s">
        <v>92</v>
      </c>
      <c r="E18" s="15"/>
      <c r="F18" s="11" t="s">
        <v>93</v>
      </c>
      <c r="G18" s="11" t="s">
        <v>40</v>
      </c>
      <c r="H18" s="11" t="s">
        <v>44</v>
      </c>
      <c r="I18" s="8" t="s">
        <v>40</v>
      </c>
      <c r="J18" s="8" t="s">
        <v>44</v>
      </c>
      <c r="K18" s="10" t="s">
        <v>23</v>
      </c>
    </row>
    <row r="19" spans="1:11" ht="15" customHeight="1">
      <c r="A19" s="15"/>
      <c r="B19" s="15"/>
      <c r="C19" s="11" t="s">
        <v>48</v>
      </c>
      <c r="D19" s="15" t="s">
        <v>94</v>
      </c>
      <c r="E19" s="15"/>
      <c r="F19" s="11" t="s">
        <v>95</v>
      </c>
      <c r="G19" s="6" t="s">
        <v>42</v>
      </c>
      <c r="H19" s="6" t="s">
        <v>44</v>
      </c>
      <c r="I19" s="8" t="s">
        <v>42</v>
      </c>
      <c r="J19" s="8" t="s">
        <v>44</v>
      </c>
      <c r="K19" s="10" t="s">
        <v>23</v>
      </c>
    </row>
    <row r="20" spans="1:11" ht="15" customHeight="1">
      <c r="A20" s="15"/>
      <c r="B20" s="11" t="s">
        <v>49</v>
      </c>
      <c r="C20" s="11" t="s">
        <v>50</v>
      </c>
      <c r="D20" s="15" t="s">
        <v>96</v>
      </c>
      <c r="E20" s="15"/>
      <c r="F20" s="11" t="s">
        <v>39</v>
      </c>
      <c r="G20" s="11" t="s">
        <v>42</v>
      </c>
      <c r="H20" s="11" t="s">
        <v>97</v>
      </c>
      <c r="I20" s="8" t="s">
        <v>42</v>
      </c>
      <c r="J20" s="8" t="s">
        <v>98</v>
      </c>
      <c r="K20" s="10" t="s">
        <v>23</v>
      </c>
    </row>
    <row r="21" spans="1:11" ht="15" customHeight="1">
      <c r="A21" s="13" t="s">
        <v>99</v>
      </c>
      <c r="B21" s="11" t="s">
        <v>100</v>
      </c>
      <c r="C21" s="22" t="s">
        <v>101</v>
      </c>
      <c r="D21" s="22"/>
      <c r="E21" s="22"/>
      <c r="F21" s="22"/>
      <c r="G21" s="22"/>
      <c r="H21" s="22"/>
      <c r="I21" s="22"/>
      <c r="J21" s="22"/>
      <c r="K21" s="22"/>
    </row>
    <row r="22" spans="1:11" ht="15" customHeight="1">
      <c r="A22" s="13"/>
      <c r="B22" s="11" t="s">
        <v>102</v>
      </c>
      <c r="C22" s="22" t="s">
        <v>23</v>
      </c>
      <c r="D22" s="22"/>
      <c r="E22" s="22"/>
      <c r="F22" s="22"/>
      <c r="G22" s="22"/>
      <c r="H22" s="22"/>
      <c r="I22" s="22"/>
      <c r="J22" s="22"/>
      <c r="K22" s="22"/>
    </row>
    <row r="23" spans="1:11" ht="15" customHeight="1">
      <c r="A23" s="13"/>
      <c r="B23" s="11" t="s">
        <v>103</v>
      </c>
      <c r="C23" s="22" t="s">
        <v>23</v>
      </c>
      <c r="D23" s="22"/>
      <c r="E23" s="22"/>
      <c r="F23" s="22"/>
      <c r="G23" s="22"/>
      <c r="H23" s="22"/>
      <c r="I23" s="22"/>
      <c r="J23" s="22"/>
      <c r="K23" s="22"/>
    </row>
    <row r="24" spans="1:11" ht="15" customHeight="1">
      <c r="A24" s="13"/>
      <c r="B24" s="11" t="s">
        <v>104</v>
      </c>
      <c r="C24" s="22" t="s">
        <v>23</v>
      </c>
      <c r="D24" s="22"/>
      <c r="E24" s="22"/>
      <c r="F24" s="22"/>
      <c r="G24" s="22"/>
      <c r="H24" s="22"/>
      <c r="I24" s="22"/>
      <c r="J24" s="22"/>
      <c r="K24" s="22"/>
    </row>
    <row r="25" spans="1:11" ht="42" customHeight="1"/>
    <row r="26" spans="1:11" ht="42" customHeight="1"/>
    <row r="27" spans="1:11" ht="42" customHeight="1"/>
    <row r="28" spans="1:11" ht="42" customHeight="1"/>
    <row r="29" spans="1:11" ht="42" customHeight="1"/>
    <row r="30" spans="1:11" ht="42" customHeight="1"/>
    <row r="31" spans="1:11" ht="42" customHeight="1"/>
    <row r="32" spans="1:11" ht="42" customHeight="1"/>
  </sheetData>
  <mergeCells count="46">
    <mergeCell ref="D15:E15"/>
    <mergeCell ref="B18:B19"/>
    <mergeCell ref="A21:A24"/>
    <mergeCell ref="C21:K21"/>
    <mergeCell ref="C22:K22"/>
    <mergeCell ref="C23:K23"/>
    <mergeCell ref="C24:K24"/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D16:E16"/>
    <mergeCell ref="A12:C12"/>
    <mergeCell ref="D12:E12"/>
    <mergeCell ref="G12:K12"/>
    <mergeCell ref="A13:A20"/>
    <mergeCell ref="D13:E13"/>
    <mergeCell ref="B14:B17"/>
    <mergeCell ref="D14:E14"/>
    <mergeCell ref="C6:C7"/>
    <mergeCell ref="A4:B10"/>
    <mergeCell ref="D17:E17"/>
    <mergeCell ref="D18:E18"/>
    <mergeCell ref="D19:E19"/>
    <mergeCell ref="D20:E20"/>
  </mergeCells>
  <phoneticPr fontId="9" type="noConversion"/>
  <pageMargins left="0.94" right="0.16" top="0.55000000000000004" bottom="1" header="0.24" footer="0.67"/>
  <pageSetup scale="6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1"/>
  <sheetViews>
    <sheetView workbookViewId="0">
      <selection activeCell="C20" sqref="C20:K20"/>
    </sheetView>
  </sheetViews>
  <sheetFormatPr defaultColWidth="8.33203125" defaultRowHeight="12.6" customHeight="1"/>
  <cols>
    <col min="1" max="1" width="6" style="32" customWidth="1"/>
    <col min="2" max="2" width="13.109375" style="27" customWidth="1"/>
    <col min="3" max="3" width="21.44140625" style="27" customWidth="1"/>
    <col min="4" max="4" width="12.21875" style="27" customWidth="1"/>
    <col min="5" max="5" width="14.109375" style="27" customWidth="1"/>
    <col min="6" max="7" width="15.88671875" style="27" customWidth="1"/>
    <col min="8" max="9" width="13.88671875" style="27" customWidth="1"/>
    <col min="10" max="10" width="13.6640625" style="27" customWidth="1"/>
    <col min="11" max="11" width="17.21875" style="27" customWidth="1"/>
    <col min="12" max="16384" width="8.33203125" style="27"/>
  </cols>
  <sheetData>
    <row r="1" spans="1:24" ht="33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21.9" customHeight="1">
      <c r="A2" s="17" t="s">
        <v>0</v>
      </c>
      <c r="B2" s="17"/>
      <c r="C2" s="24" t="s">
        <v>121</v>
      </c>
      <c r="D2" s="24"/>
      <c r="E2" s="24"/>
      <c r="F2" s="5" t="s">
        <v>1</v>
      </c>
      <c r="G2" s="17" t="s">
        <v>105</v>
      </c>
      <c r="H2" s="17"/>
      <c r="I2" s="17"/>
      <c r="J2" s="17"/>
      <c r="K2" s="17"/>
      <c r="L2" s="28"/>
      <c r="M2" s="28"/>
      <c r="N2" s="28"/>
      <c r="O2" s="28"/>
      <c r="P2" s="28"/>
      <c r="Q2" s="28"/>
      <c r="R2" s="28"/>
      <c r="S2" s="28"/>
      <c r="T2" s="26"/>
      <c r="U2" s="26"/>
      <c r="V2" s="26"/>
      <c r="W2" s="26"/>
      <c r="X2" s="26"/>
    </row>
    <row r="3" spans="1:24" ht="21.9" customHeight="1">
      <c r="A3" s="17" t="s">
        <v>2</v>
      </c>
      <c r="B3" s="17"/>
      <c r="C3" s="17" t="s">
        <v>106</v>
      </c>
      <c r="D3" s="17"/>
      <c r="E3" s="17"/>
      <c r="F3" s="5" t="s">
        <v>4</v>
      </c>
      <c r="G3" s="17" t="s">
        <v>5</v>
      </c>
      <c r="H3" s="17"/>
      <c r="I3" s="17"/>
      <c r="J3" s="17"/>
      <c r="K3" s="17"/>
      <c r="L3" s="28"/>
      <c r="M3" s="28"/>
      <c r="N3" s="28"/>
      <c r="O3" s="28"/>
      <c r="P3" s="28"/>
      <c r="Q3" s="28"/>
      <c r="R3" s="28"/>
      <c r="S3" s="28"/>
      <c r="T3" s="26"/>
      <c r="U3" s="26"/>
      <c r="V3" s="26"/>
      <c r="W3" s="26"/>
      <c r="X3" s="26"/>
    </row>
    <row r="4" spans="1:24" ht="21.9" customHeight="1">
      <c r="A4" s="13" t="s">
        <v>6</v>
      </c>
      <c r="B4" s="13"/>
      <c r="C4" s="16" t="s">
        <v>7</v>
      </c>
      <c r="D4" s="16"/>
      <c r="E4" s="16" t="s">
        <v>8</v>
      </c>
      <c r="F4" s="16"/>
      <c r="G4" s="7" t="s">
        <v>9</v>
      </c>
      <c r="H4" s="7" t="s">
        <v>10</v>
      </c>
      <c r="I4" s="7" t="s">
        <v>11</v>
      </c>
      <c r="J4" s="16" t="s">
        <v>12</v>
      </c>
      <c r="K4" s="16"/>
      <c r="L4" s="28"/>
      <c r="M4" s="28"/>
      <c r="N4" s="28"/>
      <c r="O4" s="28"/>
      <c r="P4" s="28"/>
      <c r="Q4" s="28"/>
      <c r="R4" s="28"/>
      <c r="S4" s="28"/>
      <c r="T4" s="26"/>
      <c r="U4" s="26"/>
      <c r="V4" s="26"/>
      <c r="W4" s="26"/>
      <c r="X4" s="26"/>
    </row>
    <row r="5" spans="1:24" ht="21.9" customHeight="1">
      <c r="A5" s="13"/>
      <c r="B5" s="13"/>
      <c r="C5" s="23" t="s">
        <v>13</v>
      </c>
      <c r="D5" s="23"/>
      <c r="E5" s="29">
        <f t="shared" ref="E5:I5" si="0">E6+E7+E8+E9+E10</f>
        <v>620</v>
      </c>
      <c r="F5" s="29"/>
      <c r="G5" s="30">
        <f t="shared" si="0"/>
        <v>-482.18299999999999</v>
      </c>
      <c r="H5" s="31">
        <f t="shared" si="0"/>
        <v>137.81700000000001</v>
      </c>
      <c r="I5" s="31">
        <f t="shared" si="0"/>
        <v>137.81700000000001</v>
      </c>
      <c r="J5" s="22">
        <f>I5/H5</f>
        <v>1</v>
      </c>
      <c r="K5" s="22"/>
    </row>
    <row r="6" spans="1:24" ht="21.9" customHeight="1">
      <c r="A6" s="13"/>
      <c r="B6" s="13"/>
      <c r="C6" s="12" t="s">
        <v>14</v>
      </c>
      <c r="D6" s="1" t="s">
        <v>15</v>
      </c>
      <c r="E6" s="29">
        <v>0</v>
      </c>
      <c r="F6" s="29"/>
      <c r="G6" s="30">
        <v>0</v>
      </c>
      <c r="H6" s="31">
        <v>0</v>
      </c>
      <c r="I6" s="31">
        <v>0</v>
      </c>
      <c r="J6" s="22">
        <v>0</v>
      </c>
      <c r="K6" s="22"/>
    </row>
    <row r="7" spans="1:24" ht="21.9" customHeight="1">
      <c r="A7" s="13"/>
      <c r="B7" s="13"/>
      <c r="C7" s="12"/>
      <c r="D7" s="1" t="s">
        <v>17</v>
      </c>
      <c r="E7" s="29">
        <v>310</v>
      </c>
      <c r="F7" s="29"/>
      <c r="G7" s="30">
        <v>-241.0915</v>
      </c>
      <c r="H7" s="31">
        <v>68.908500000000004</v>
      </c>
      <c r="I7" s="31">
        <v>68.908500000000004</v>
      </c>
      <c r="J7" s="22">
        <v>1</v>
      </c>
      <c r="K7" s="22"/>
    </row>
    <row r="8" spans="1:24" ht="21.9" customHeight="1">
      <c r="A8" s="13"/>
      <c r="B8" s="13"/>
      <c r="C8" s="5" t="s">
        <v>19</v>
      </c>
      <c r="D8" s="2" t="s">
        <v>20</v>
      </c>
      <c r="E8" s="29">
        <v>0</v>
      </c>
      <c r="F8" s="29"/>
      <c r="G8" s="30">
        <v>0</v>
      </c>
      <c r="H8" s="31">
        <v>0</v>
      </c>
      <c r="I8" s="31">
        <v>0</v>
      </c>
      <c r="J8" s="22">
        <v>0</v>
      </c>
      <c r="K8" s="22"/>
    </row>
    <row r="9" spans="1:24" ht="21.9" customHeight="1">
      <c r="A9" s="13"/>
      <c r="B9" s="13"/>
      <c r="C9" s="5" t="s">
        <v>21</v>
      </c>
      <c r="D9" s="2" t="s">
        <v>20</v>
      </c>
      <c r="E9" s="29">
        <v>0</v>
      </c>
      <c r="F9" s="29"/>
      <c r="G9" s="30">
        <v>0</v>
      </c>
      <c r="H9" s="31">
        <v>0</v>
      </c>
      <c r="I9" s="31">
        <v>0</v>
      </c>
      <c r="J9" s="22">
        <v>0</v>
      </c>
      <c r="K9" s="22"/>
    </row>
    <row r="10" spans="1:24" ht="21.9" customHeight="1">
      <c r="A10" s="13"/>
      <c r="B10" s="13"/>
      <c r="C10" s="9" t="s">
        <v>22</v>
      </c>
      <c r="D10" s="2" t="s">
        <v>20</v>
      </c>
      <c r="E10" s="29">
        <v>310</v>
      </c>
      <c r="F10" s="29"/>
      <c r="G10" s="30">
        <v>-241.0915</v>
      </c>
      <c r="H10" s="31">
        <v>68.908500000000004</v>
      </c>
      <c r="I10" s="31">
        <v>68.908500000000004</v>
      </c>
      <c r="J10" s="22">
        <v>1</v>
      </c>
      <c r="K10" s="22"/>
    </row>
    <row r="11" spans="1:24" ht="27.9" customHeight="1">
      <c r="A11" s="17" t="s">
        <v>24</v>
      </c>
      <c r="B11" s="17"/>
      <c r="C11" s="12" t="s">
        <v>107</v>
      </c>
      <c r="D11" s="12"/>
      <c r="E11" s="12"/>
      <c r="F11" s="12"/>
      <c r="G11" s="12"/>
      <c r="H11" s="12"/>
      <c r="I11" s="12"/>
      <c r="J11" s="12"/>
      <c r="K11" s="12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7.9" customHeight="1">
      <c r="A12" s="18" t="s">
        <v>25</v>
      </c>
      <c r="B12" s="18"/>
      <c r="C12" s="18"/>
      <c r="D12" s="19">
        <v>100</v>
      </c>
      <c r="E12" s="19"/>
      <c r="F12" s="3" t="s">
        <v>26</v>
      </c>
      <c r="G12" s="20">
        <f>IF(J5*10&gt;10,10,J5*10)</f>
        <v>10</v>
      </c>
      <c r="H12" s="20"/>
      <c r="I12" s="20"/>
      <c r="J12" s="20"/>
      <c r="K12" s="2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30" customHeight="1">
      <c r="A13" s="15" t="s">
        <v>27</v>
      </c>
      <c r="B13" s="7" t="s">
        <v>28</v>
      </c>
      <c r="C13" s="7" t="s">
        <v>29</v>
      </c>
      <c r="D13" s="16" t="s">
        <v>30</v>
      </c>
      <c r="E13" s="16"/>
      <c r="F13" s="7" t="s">
        <v>31</v>
      </c>
      <c r="G13" s="7" t="s">
        <v>32</v>
      </c>
      <c r="H13" s="7" t="s">
        <v>33</v>
      </c>
      <c r="I13" s="7" t="s">
        <v>34</v>
      </c>
      <c r="J13" s="7" t="s">
        <v>35</v>
      </c>
      <c r="K13" s="7" t="s">
        <v>36</v>
      </c>
    </row>
    <row r="14" spans="1:24" ht="13.5" customHeight="1">
      <c r="A14" s="15"/>
      <c r="B14" s="15" t="s">
        <v>37</v>
      </c>
      <c r="C14" s="11" t="s">
        <v>38</v>
      </c>
      <c r="D14" s="14" t="s">
        <v>108</v>
      </c>
      <c r="E14" s="14"/>
      <c r="F14" s="11" t="s">
        <v>109</v>
      </c>
      <c r="G14" s="11" t="s">
        <v>40</v>
      </c>
      <c r="H14" s="11" t="s">
        <v>75</v>
      </c>
      <c r="I14" s="8" t="s">
        <v>40</v>
      </c>
      <c r="J14" s="10" t="s">
        <v>110</v>
      </c>
      <c r="K14" s="10" t="s">
        <v>23</v>
      </c>
    </row>
    <row r="15" spans="1:24" ht="13.5" customHeight="1">
      <c r="A15" s="15"/>
      <c r="B15" s="15"/>
      <c r="C15" s="11" t="s">
        <v>41</v>
      </c>
      <c r="D15" s="14" t="s">
        <v>111</v>
      </c>
      <c r="E15" s="14"/>
      <c r="F15" s="4" t="s">
        <v>59</v>
      </c>
      <c r="G15" s="4" t="s">
        <v>42</v>
      </c>
      <c r="H15" s="4" t="s">
        <v>60</v>
      </c>
      <c r="I15" s="8" t="s">
        <v>42</v>
      </c>
      <c r="J15" s="10" t="s">
        <v>110</v>
      </c>
      <c r="K15" s="10" t="s">
        <v>23</v>
      </c>
    </row>
    <row r="16" spans="1:24" ht="13.5" customHeight="1">
      <c r="A16" s="15"/>
      <c r="B16" s="15"/>
      <c r="C16" s="11" t="s">
        <v>43</v>
      </c>
      <c r="D16" s="14" t="s">
        <v>112</v>
      </c>
      <c r="E16" s="14"/>
      <c r="F16" s="4" t="s">
        <v>113</v>
      </c>
      <c r="G16" s="4" t="s">
        <v>42</v>
      </c>
      <c r="H16" s="4" t="s">
        <v>44</v>
      </c>
      <c r="I16" s="8" t="s">
        <v>42</v>
      </c>
      <c r="J16" s="10" t="s">
        <v>110</v>
      </c>
      <c r="K16" s="10" t="s">
        <v>23</v>
      </c>
    </row>
    <row r="17" spans="1:11" ht="30" customHeight="1">
      <c r="A17" s="15"/>
      <c r="B17" s="15"/>
      <c r="C17" s="11" t="s">
        <v>45</v>
      </c>
      <c r="D17" s="14" t="s">
        <v>114</v>
      </c>
      <c r="E17" s="14"/>
      <c r="F17" s="4" t="s">
        <v>59</v>
      </c>
      <c r="G17" s="4" t="s">
        <v>42</v>
      </c>
      <c r="H17" s="4" t="s">
        <v>60</v>
      </c>
      <c r="I17" s="8" t="s">
        <v>42</v>
      </c>
      <c r="J17" s="10" t="s">
        <v>110</v>
      </c>
      <c r="K17" s="10" t="s">
        <v>23</v>
      </c>
    </row>
    <row r="18" spans="1:11" ht="15" customHeight="1">
      <c r="A18" s="15"/>
      <c r="B18" s="11" t="s">
        <v>46</v>
      </c>
      <c r="C18" s="11" t="s">
        <v>47</v>
      </c>
      <c r="D18" s="14" t="s">
        <v>115</v>
      </c>
      <c r="E18" s="14"/>
      <c r="F18" s="11" t="s">
        <v>116</v>
      </c>
      <c r="G18" s="11" t="s">
        <v>57</v>
      </c>
      <c r="H18" s="11" t="s">
        <v>79</v>
      </c>
      <c r="I18" s="8" t="s">
        <v>57</v>
      </c>
      <c r="J18" s="10" t="s">
        <v>110</v>
      </c>
      <c r="K18" s="10" t="s">
        <v>23</v>
      </c>
    </row>
    <row r="19" spans="1:11" ht="15" customHeight="1">
      <c r="A19" s="15"/>
      <c r="B19" s="11" t="s">
        <v>49</v>
      </c>
      <c r="C19" s="11" t="s">
        <v>50</v>
      </c>
      <c r="D19" s="14" t="s">
        <v>117</v>
      </c>
      <c r="E19" s="14"/>
      <c r="F19" s="11" t="s">
        <v>118</v>
      </c>
      <c r="G19" s="11" t="s">
        <v>42</v>
      </c>
      <c r="H19" s="11" t="s">
        <v>44</v>
      </c>
      <c r="I19" s="8" t="s">
        <v>42</v>
      </c>
      <c r="J19" s="10" t="s">
        <v>119</v>
      </c>
      <c r="K19" s="10" t="s">
        <v>23</v>
      </c>
    </row>
    <row r="20" spans="1:11" ht="15" customHeight="1">
      <c r="A20" s="13" t="s">
        <v>99</v>
      </c>
      <c r="B20" s="11" t="s">
        <v>100</v>
      </c>
      <c r="C20" s="22" t="s">
        <v>120</v>
      </c>
      <c r="D20" s="22"/>
      <c r="E20" s="22"/>
      <c r="F20" s="22"/>
      <c r="G20" s="22"/>
      <c r="H20" s="22"/>
      <c r="I20" s="22"/>
      <c r="J20" s="22"/>
      <c r="K20" s="22"/>
    </row>
    <row r="21" spans="1:11" ht="15" customHeight="1">
      <c r="A21" s="13"/>
      <c r="B21" s="11" t="s">
        <v>102</v>
      </c>
      <c r="C21" s="22" t="s">
        <v>23</v>
      </c>
      <c r="D21" s="22"/>
      <c r="E21" s="22"/>
      <c r="F21" s="22"/>
      <c r="G21" s="22"/>
      <c r="H21" s="22"/>
      <c r="I21" s="22"/>
      <c r="J21" s="22"/>
      <c r="K21" s="22"/>
    </row>
    <row r="22" spans="1:11" ht="15" customHeight="1">
      <c r="A22" s="13"/>
      <c r="B22" s="11" t="s">
        <v>103</v>
      </c>
      <c r="C22" s="22" t="s">
        <v>23</v>
      </c>
      <c r="D22" s="22"/>
      <c r="E22" s="22"/>
      <c r="F22" s="22"/>
      <c r="G22" s="22"/>
      <c r="H22" s="22"/>
      <c r="I22" s="22"/>
      <c r="J22" s="22"/>
      <c r="K22" s="22"/>
    </row>
    <row r="23" spans="1:11" ht="15" customHeight="1">
      <c r="A23" s="13"/>
      <c r="B23" s="11" t="s">
        <v>104</v>
      </c>
      <c r="C23" s="22" t="s">
        <v>23</v>
      </c>
      <c r="D23" s="22"/>
      <c r="E23" s="22"/>
      <c r="F23" s="22"/>
      <c r="G23" s="22"/>
      <c r="H23" s="22"/>
      <c r="I23" s="22"/>
      <c r="J23" s="22"/>
      <c r="K23" s="22"/>
    </row>
    <row r="24" spans="1:11" ht="42" customHeight="1"/>
    <row r="25" spans="1:11" ht="42" customHeight="1"/>
    <row r="26" spans="1:11" ht="42" customHeight="1"/>
    <row r="27" spans="1:11" ht="42" customHeight="1"/>
    <row r="28" spans="1:11" ht="42" customHeight="1"/>
    <row r="29" spans="1:11" ht="42" customHeight="1"/>
    <row r="30" spans="1:11" ht="42" customHeight="1"/>
    <row r="31" spans="1:11" ht="42" customHeight="1"/>
  </sheetData>
  <mergeCells count="44">
    <mergeCell ref="A20:A23"/>
    <mergeCell ref="C20:K20"/>
    <mergeCell ref="C21:K21"/>
    <mergeCell ref="C22:K22"/>
    <mergeCell ref="C23:K23"/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D16:E16"/>
    <mergeCell ref="A12:C12"/>
    <mergeCell ref="D12:E12"/>
    <mergeCell ref="G12:K12"/>
    <mergeCell ref="A13:A19"/>
    <mergeCell ref="D13:E13"/>
    <mergeCell ref="B14:B17"/>
    <mergeCell ref="D14:E14"/>
    <mergeCell ref="D15:E15"/>
    <mergeCell ref="C6:C7"/>
    <mergeCell ref="A4:B10"/>
    <mergeCell ref="D17:E17"/>
    <mergeCell ref="D18:E18"/>
    <mergeCell ref="D19:E19"/>
  </mergeCells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1"/>
  <sheetViews>
    <sheetView workbookViewId="0">
      <selection sqref="A1:XFD1048576"/>
    </sheetView>
  </sheetViews>
  <sheetFormatPr defaultColWidth="8.33203125" defaultRowHeight="12.6" customHeight="1"/>
  <cols>
    <col min="1" max="1" width="6" style="32" customWidth="1"/>
    <col min="2" max="2" width="13.109375" style="27" customWidth="1"/>
    <col min="3" max="3" width="21.44140625" style="27" customWidth="1"/>
    <col min="4" max="4" width="12.21875" style="27" customWidth="1"/>
    <col min="5" max="5" width="14.109375" style="27" customWidth="1"/>
    <col min="6" max="7" width="15.88671875" style="27" customWidth="1"/>
    <col min="8" max="9" width="13.88671875" style="27" customWidth="1"/>
    <col min="10" max="10" width="13.6640625" style="27" customWidth="1"/>
    <col min="11" max="11" width="17.21875" style="27" customWidth="1"/>
    <col min="12" max="16384" width="8.33203125" style="27"/>
  </cols>
  <sheetData>
    <row r="1" spans="1:24" ht="33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21.9" customHeight="1">
      <c r="A2" s="17" t="s">
        <v>0</v>
      </c>
      <c r="B2" s="17"/>
      <c r="C2" s="24" t="s">
        <v>61</v>
      </c>
      <c r="D2" s="24"/>
      <c r="E2" s="24"/>
      <c r="F2" s="5" t="s">
        <v>1</v>
      </c>
      <c r="G2" s="17" t="s">
        <v>62</v>
      </c>
      <c r="H2" s="17"/>
      <c r="I2" s="17"/>
      <c r="J2" s="17"/>
      <c r="K2" s="17"/>
      <c r="L2" s="28"/>
      <c r="M2" s="28"/>
      <c r="N2" s="28"/>
      <c r="O2" s="28"/>
      <c r="P2" s="28"/>
      <c r="Q2" s="28"/>
      <c r="R2" s="28"/>
      <c r="S2" s="28"/>
      <c r="T2" s="26"/>
      <c r="U2" s="26"/>
      <c r="V2" s="26"/>
      <c r="W2" s="26"/>
      <c r="X2" s="26"/>
    </row>
    <row r="3" spans="1:24" ht="21.9" customHeight="1">
      <c r="A3" s="17" t="s">
        <v>2</v>
      </c>
      <c r="B3" s="17"/>
      <c r="C3" s="17" t="s">
        <v>63</v>
      </c>
      <c r="D3" s="17"/>
      <c r="E3" s="17"/>
      <c r="F3" s="5" t="s">
        <v>4</v>
      </c>
      <c r="G3" s="17" t="s">
        <v>5</v>
      </c>
      <c r="H3" s="17"/>
      <c r="I3" s="17"/>
      <c r="J3" s="17"/>
      <c r="K3" s="17"/>
      <c r="L3" s="28"/>
      <c r="M3" s="28"/>
      <c r="N3" s="28"/>
      <c r="O3" s="28"/>
      <c r="P3" s="28"/>
      <c r="Q3" s="28"/>
      <c r="R3" s="28"/>
      <c r="S3" s="28"/>
      <c r="T3" s="26"/>
      <c r="U3" s="26"/>
      <c r="V3" s="26"/>
      <c r="W3" s="26"/>
      <c r="X3" s="26"/>
    </row>
    <row r="4" spans="1:24" ht="21.9" customHeight="1">
      <c r="A4" s="13" t="s">
        <v>6</v>
      </c>
      <c r="B4" s="13"/>
      <c r="C4" s="16" t="s">
        <v>7</v>
      </c>
      <c r="D4" s="16"/>
      <c r="E4" s="16" t="s">
        <v>8</v>
      </c>
      <c r="F4" s="16"/>
      <c r="G4" s="7" t="s">
        <v>9</v>
      </c>
      <c r="H4" s="7" t="s">
        <v>10</v>
      </c>
      <c r="I4" s="7" t="s">
        <v>11</v>
      </c>
      <c r="J4" s="16" t="s">
        <v>12</v>
      </c>
      <c r="K4" s="16"/>
      <c r="L4" s="28"/>
      <c r="M4" s="28"/>
      <c r="N4" s="28"/>
      <c r="O4" s="28"/>
      <c r="P4" s="28"/>
      <c r="Q4" s="28"/>
      <c r="R4" s="28"/>
      <c r="S4" s="28"/>
      <c r="T4" s="26"/>
      <c r="U4" s="26"/>
      <c r="V4" s="26"/>
      <c r="W4" s="26"/>
      <c r="X4" s="26"/>
    </row>
    <row r="5" spans="1:24" ht="21.9" customHeight="1">
      <c r="A5" s="13"/>
      <c r="B5" s="13"/>
      <c r="C5" s="23" t="s">
        <v>13</v>
      </c>
      <c r="D5" s="23"/>
      <c r="E5" s="29">
        <f t="shared" ref="E5:I5" si="0">E6+E7+E8+E9+E10</f>
        <v>405</v>
      </c>
      <c r="F5" s="29"/>
      <c r="G5" s="30">
        <f t="shared" si="0"/>
        <v>-306</v>
      </c>
      <c r="H5" s="31">
        <f t="shared" si="0"/>
        <v>99</v>
      </c>
      <c r="I5" s="31">
        <f t="shared" si="0"/>
        <v>99</v>
      </c>
      <c r="J5" s="22">
        <f>I5/H5</f>
        <v>1</v>
      </c>
      <c r="K5" s="22"/>
    </row>
    <row r="6" spans="1:24" ht="21.9" customHeight="1">
      <c r="A6" s="13"/>
      <c r="B6" s="13"/>
      <c r="C6" s="12" t="s">
        <v>14</v>
      </c>
      <c r="D6" s="1" t="s">
        <v>15</v>
      </c>
      <c r="E6" s="29">
        <v>0</v>
      </c>
      <c r="F6" s="29"/>
      <c r="G6" s="30">
        <v>0</v>
      </c>
      <c r="H6" s="31">
        <v>0</v>
      </c>
      <c r="I6" s="31">
        <v>0</v>
      </c>
      <c r="J6" s="22">
        <v>0</v>
      </c>
      <c r="K6" s="22"/>
    </row>
    <row r="7" spans="1:24" ht="21.9" customHeight="1">
      <c r="A7" s="13"/>
      <c r="B7" s="13"/>
      <c r="C7" s="12"/>
      <c r="D7" s="1" t="s">
        <v>17</v>
      </c>
      <c r="E7" s="29">
        <v>405</v>
      </c>
      <c r="F7" s="29"/>
      <c r="G7" s="30">
        <v>-306</v>
      </c>
      <c r="H7" s="31">
        <v>99</v>
      </c>
      <c r="I7" s="31">
        <v>99</v>
      </c>
      <c r="J7" s="22">
        <v>1</v>
      </c>
      <c r="K7" s="22"/>
    </row>
    <row r="8" spans="1:24" ht="21.9" customHeight="1">
      <c r="A8" s="13"/>
      <c r="B8" s="13"/>
      <c r="C8" s="5" t="s">
        <v>19</v>
      </c>
      <c r="D8" s="2" t="s">
        <v>20</v>
      </c>
      <c r="E8" s="29">
        <v>0</v>
      </c>
      <c r="F8" s="29"/>
      <c r="G8" s="30">
        <v>0</v>
      </c>
      <c r="H8" s="31">
        <v>0</v>
      </c>
      <c r="I8" s="31">
        <v>0</v>
      </c>
      <c r="J8" s="22">
        <v>0</v>
      </c>
      <c r="K8" s="22"/>
    </row>
    <row r="9" spans="1:24" ht="21.9" customHeight="1">
      <c r="A9" s="13"/>
      <c r="B9" s="13"/>
      <c r="C9" s="5" t="s">
        <v>21</v>
      </c>
      <c r="D9" s="2" t="s">
        <v>20</v>
      </c>
      <c r="E9" s="29">
        <v>0</v>
      </c>
      <c r="F9" s="29"/>
      <c r="G9" s="30">
        <v>0</v>
      </c>
      <c r="H9" s="31">
        <v>0</v>
      </c>
      <c r="I9" s="31">
        <v>0</v>
      </c>
      <c r="J9" s="22">
        <v>0</v>
      </c>
      <c r="K9" s="22"/>
    </row>
    <row r="10" spans="1:24" ht="21.9" customHeight="1">
      <c r="A10" s="13"/>
      <c r="B10" s="13"/>
      <c r="C10" s="9" t="s">
        <v>22</v>
      </c>
      <c r="D10" s="2" t="s">
        <v>20</v>
      </c>
      <c r="E10" s="29">
        <v>0</v>
      </c>
      <c r="F10" s="29"/>
      <c r="G10" s="30">
        <v>0</v>
      </c>
      <c r="H10" s="31">
        <v>0</v>
      </c>
      <c r="I10" s="31">
        <v>0</v>
      </c>
      <c r="J10" s="22">
        <v>0</v>
      </c>
      <c r="K10" s="22"/>
    </row>
    <row r="11" spans="1:24" ht="67.05" customHeight="1">
      <c r="A11" s="17" t="s">
        <v>24</v>
      </c>
      <c r="B11" s="17"/>
      <c r="C11" s="21" t="s">
        <v>122</v>
      </c>
      <c r="D11" s="21"/>
      <c r="E11" s="21"/>
      <c r="F11" s="21"/>
      <c r="G11" s="21"/>
      <c r="H11" s="21"/>
      <c r="I11" s="21"/>
      <c r="J11" s="21"/>
      <c r="K11" s="21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7.9" customHeight="1">
      <c r="A12" s="18" t="s">
        <v>25</v>
      </c>
      <c r="B12" s="18"/>
      <c r="C12" s="18"/>
      <c r="D12" s="19">
        <v>100</v>
      </c>
      <c r="E12" s="19"/>
      <c r="F12" s="3" t="s">
        <v>26</v>
      </c>
      <c r="G12" s="20">
        <f>IF(J5*10&gt;10,10,J5*10)</f>
        <v>10</v>
      </c>
      <c r="H12" s="20"/>
      <c r="I12" s="20"/>
      <c r="J12" s="20"/>
      <c r="K12" s="2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30" customHeight="1">
      <c r="A13" s="15" t="s">
        <v>27</v>
      </c>
      <c r="B13" s="7" t="s">
        <v>28</v>
      </c>
      <c r="C13" s="7" t="s">
        <v>29</v>
      </c>
      <c r="D13" s="16" t="s">
        <v>30</v>
      </c>
      <c r="E13" s="16"/>
      <c r="F13" s="7" t="s">
        <v>31</v>
      </c>
      <c r="G13" s="7" t="s">
        <v>32</v>
      </c>
      <c r="H13" s="7" t="s">
        <v>33</v>
      </c>
      <c r="I13" s="7" t="s">
        <v>34</v>
      </c>
      <c r="J13" s="7" t="s">
        <v>35</v>
      </c>
      <c r="K13" s="7" t="s">
        <v>36</v>
      </c>
    </row>
    <row r="14" spans="1:24" ht="40.5" customHeight="1">
      <c r="A14" s="15"/>
      <c r="B14" s="15" t="s">
        <v>37</v>
      </c>
      <c r="C14" s="11" t="s">
        <v>38</v>
      </c>
      <c r="D14" s="14" t="s">
        <v>123</v>
      </c>
      <c r="E14" s="14"/>
      <c r="F14" s="11" t="s">
        <v>124</v>
      </c>
      <c r="G14" s="11" t="s">
        <v>40</v>
      </c>
      <c r="H14" s="11" t="s">
        <v>125</v>
      </c>
      <c r="I14" s="8" t="s">
        <v>40</v>
      </c>
      <c r="J14" s="10" t="s">
        <v>110</v>
      </c>
      <c r="K14" s="10" t="s">
        <v>126</v>
      </c>
    </row>
    <row r="15" spans="1:24" ht="13.5" customHeight="1">
      <c r="A15" s="15"/>
      <c r="B15" s="15"/>
      <c r="C15" s="11" t="s">
        <v>41</v>
      </c>
      <c r="D15" s="14" t="s">
        <v>64</v>
      </c>
      <c r="E15" s="14"/>
      <c r="F15" s="4" t="s">
        <v>65</v>
      </c>
      <c r="G15" s="4" t="s">
        <v>42</v>
      </c>
      <c r="H15" s="4" t="s">
        <v>44</v>
      </c>
      <c r="I15" s="8" t="s">
        <v>42</v>
      </c>
      <c r="J15" s="10" t="s">
        <v>110</v>
      </c>
      <c r="K15" s="10" t="s">
        <v>23</v>
      </c>
    </row>
    <row r="16" spans="1:24" ht="13.5" customHeight="1">
      <c r="A16" s="15"/>
      <c r="B16" s="15"/>
      <c r="C16" s="11" t="s">
        <v>43</v>
      </c>
      <c r="D16" s="14" t="s">
        <v>66</v>
      </c>
      <c r="E16" s="14"/>
      <c r="F16" s="4" t="s">
        <v>55</v>
      </c>
      <c r="G16" s="4" t="s">
        <v>42</v>
      </c>
      <c r="H16" s="4" t="s">
        <v>18</v>
      </c>
      <c r="I16" s="8" t="s">
        <v>42</v>
      </c>
      <c r="J16" s="10" t="s">
        <v>110</v>
      </c>
      <c r="K16" s="10" t="s">
        <v>23</v>
      </c>
    </row>
    <row r="17" spans="1:11" ht="30" customHeight="1">
      <c r="A17" s="15"/>
      <c r="B17" s="15"/>
      <c r="C17" s="11" t="s">
        <v>45</v>
      </c>
      <c r="D17" s="14" t="s">
        <v>67</v>
      </c>
      <c r="E17" s="14"/>
      <c r="F17" s="4" t="s">
        <v>127</v>
      </c>
      <c r="G17" s="4" t="s">
        <v>42</v>
      </c>
      <c r="H17" s="4" t="s">
        <v>128</v>
      </c>
      <c r="I17" s="8" t="s">
        <v>42</v>
      </c>
      <c r="J17" s="10" t="s">
        <v>110</v>
      </c>
      <c r="K17" s="10" t="s">
        <v>23</v>
      </c>
    </row>
    <row r="18" spans="1:11" ht="15" customHeight="1">
      <c r="A18" s="15"/>
      <c r="B18" s="11" t="s">
        <v>46</v>
      </c>
      <c r="C18" s="11" t="s">
        <v>47</v>
      </c>
      <c r="D18" s="14" t="s">
        <v>68</v>
      </c>
      <c r="E18" s="14"/>
      <c r="F18" s="11" t="s">
        <v>69</v>
      </c>
      <c r="G18" s="11" t="s">
        <v>57</v>
      </c>
      <c r="H18" s="11" t="s">
        <v>44</v>
      </c>
      <c r="I18" s="8" t="s">
        <v>57</v>
      </c>
      <c r="J18" s="10" t="s">
        <v>110</v>
      </c>
      <c r="K18" s="10" t="s">
        <v>23</v>
      </c>
    </row>
    <row r="19" spans="1:11" ht="15" customHeight="1">
      <c r="A19" s="15"/>
      <c r="B19" s="11" t="s">
        <v>49</v>
      </c>
      <c r="C19" s="11" t="s">
        <v>50</v>
      </c>
      <c r="D19" s="14" t="s">
        <v>70</v>
      </c>
      <c r="E19" s="14"/>
      <c r="F19" s="11" t="s">
        <v>39</v>
      </c>
      <c r="G19" s="11" t="s">
        <v>42</v>
      </c>
      <c r="H19" s="11" t="s">
        <v>18</v>
      </c>
      <c r="I19" s="8" t="s">
        <v>42</v>
      </c>
      <c r="J19" s="10" t="s">
        <v>110</v>
      </c>
      <c r="K19" s="10" t="s">
        <v>23</v>
      </c>
    </row>
    <row r="20" spans="1:11" ht="15" customHeight="1">
      <c r="A20" s="13" t="s">
        <v>99</v>
      </c>
      <c r="B20" s="11" t="s">
        <v>100</v>
      </c>
      <c r="C20" s="22" t="s">
        <v>129</v>
      </c>
      <c r="D20" s="22"/>
      <c r="E20" s="22"/>
      <c r="F20" s="22"/>
      <c r="G20" s="22"/>
      <c r="H20" s="22"/>
      <c r="I20" s="22"/>
      <c r="J20" s="22"/>
      <c r="K20" s="22"/>
    </row>
    <row r="21" spans="1:11" ht="15" customHeight="1">
      <c r="A21" s="13"/>
      <c r="B21" s="11" t="s">
        <v>102</v>
      </c>
      <c r="C21" s="22" t="s">
        <v>23</v>
      </c>
      <c r="D21" s="22"/>
      <c r="E21" s="22"/>
      <c r="F21" s="22"/>
      <c r="G21" s="22"/>
      <c r="H21" s="22"/>
      <c r="I21" s="22"/>
      <c r="J21" s="22"/>
      <c r="K21" s="22"/>
    </row>
    <row r="22" spans="1:11" ht="15" customHeight="1">
      <c r="A22" s="13"/>
      <c r="B22" s="11" t="s">
        <v>103</v>
      </c>
      <c r="C22" s="22" t="s">
        <v>23</v>
      </c>
      <c r="D22" s="22"/>
      <c r="E22" s="22"/>
      <c r="F22" s="22"/>
      <c r="G22" s="22"/>
      <c r="H22" s="22"/>
      <c r="I22" s="22"/>
      <c r="J22" s="22"/>
      <c r="K22" s="22"/>
    </row>
    <row r="23" spans="1:11" ht="15" customHeight="1">
      <c r="A23" s="13"/>
      <c r="B23" s="11" t="s">
        <v>104</v>
      </c>
      <c r="C23" s="22" t="s">
        <v>23</v>
      </c>
      <c r="D23" s="22"/>
      <c r="E23" s="22"/>
      <c r="F23" s="22"/>
      <c r="G23" s="22"/>
      <c r="H23" s="22"/>
      <c r="I23" s="22"/>
      <c r="J23" s="22"/>
      <c r="K23" s="22"/>
    </row>
    <row r="24" spans="1:11" ht="42" customHeight="1"/>
    <row r="25" spans="1:11" ht="42" customHeight="1"/>
    <row r="26" spans="1:11" ht="42" customHeight="1"/>
    <row r="27" spans="1:11" ht="42" customHeight="1"/>
    <row r="28" spans="1:11" ht="42" customHeight="1"/>
    <row r="29" spans="1:11" ht="42" customHeight="1"/>
    <row r="30" spans="1:11" ht="42" customHeight="1"/>
    <row r="31" spans="1:11" ht="42" customHeight="1"/>
  </sheetData>
  <mergeCells count="44">
    <mergeCell ref="A20:A23"/>
    <mergeCell ref="C20:K20"/>
    <mergeCell ref="C21:K21"/>
    <mergeCell ref="C22:K22"/>
    <mergeCell ref="C23:K23"/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D16:E16"/>
    <mergeCell ref="A12:C12"/>
    <mergeCell ref="D12:E12"/>
    <mergeCell ref="G12:K12"/>
    <mergeCell ref="A13:A19"/>
    <mergeCell ref="D13:E13"/>
    <mergeCell ref="B14:B17"/>
    <mergeCell ref="D14:E14"/>
    <mergeCell ref="D15:E15"/>
    <mergeCell ref="C6:C7"/>
    <mergeCell ref="A4:B10"/>
    <mergeCell ref="D17:E17"/>
    <mergeCell ref="D18:E18"/>
    <mergeCell ref="D19:E19"/>
  </mergeCells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1"/>
  <sheetViews>
    <sheetView workbookViewId="0">
      <selection activeCell="H16" sqref="H16"/>
    </sheetView>
  </sheetViews>
  <sheetFormatPr defaultColWidth="8.33203125" defaultRowHeight="12.6" customHeight="1"/>
  <cols>
    <col min="1" max="1" width="6" style="32" customWidth="1"/>
    <col min="2" max="2" width="13.109375" style="27" customWidth="1"/>
    <col min="3" max="3" width="21.44140625" style="27" customWidth="1"/>
    <col min="4" max="4" width="12.21875" style="27" customWidth="1"/>
    <col min="5" max="5" width="14.109375" style="27" customWidth="1"/>
    <col min="6" max="7" width="15.88671875" style="27" customWidth="1"/>
    <col min="8" max="9" width="13.88671875" style="27" customWidth="1"/>
    <col min="10" max="10" width="17.33203125" style="27" customWidth="1"/>
    <col min="11" max="11" width="17.21875" style="27" customWidth="1"/>
    <col min="12" max="16384" width="8.33203125" style="27"/>
  </cols>
  <sheetData>
    <row r="1" spans="1:24" ht="33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21.9" customHeight="1">
      <c r="A2" s="17" t="s">
        <v>0</v>
      </c>
      <c r="B2" s="17"/>
      <c r="C2" s="24" t="s">
        <v>147</v>
      </c>
      <c r="D2" s="24"/>
      <c r="E2" s="24"/>
      <c r="F2" s="5" t="s">
        <v>1</v>
      </c>
      <c r="G2" s="17" t="s">
        <v>130</v>
      </c>
      <c r="H2" s="17"/>
      <c r="I2" s="17"/>
      <c r="J2" s="17"/>
      <c r="K2" s="17"/>
      <c r="L2" s="28"/>
      <c r="M2" s="28"/>
      <c r="N2" s="28"/>
      <c r="O2" s="28"/>
      <c r="P2" s="28"/>
      <c r="Q2" s="28"/>
      <c r="R2" s="28"/>
      <c r="S2" s="28"/>
      <c r="T2" s="26"/>
      <c r="U2" s="26"/>
      <c r="V2" s="26"/>
      <c r="W2" s="26"/>
      <c r="X2" s="26"/>
    </row>
    <row r="3" spans="1:24" ht="21.9" customHeight="1">
      <c r="A3" s="17" t="s">
        <v>2</v>
      </c>
      <c r="B3" s="17"/>
      <c r="C3" s="17" t="s">
        <v>71</v>
      </c>
      <c r="D3" s="17"/>
      <c r="E3" s="17"/>
      <c r="F3" s="5" t="s">
        <v>4</v>
      </c>
      <c r="G3" s="17" t="s">
        <v>5</v>
      </c>
      <c r="H3" s="17"/>
      <c r="I3" s="17"/>
      <c r="J3" s="17"/>
      <c r="K3" s="17"/>
      <c r="L3" s="28"/>
      <c r="M3" s="28"/>
      <c r="N3" s="28"/>
      <c r="O3" s="28"/>
      <c r="P3" s="28"/>
      <c r="Q3" s="28"/>
      <c r="R3" s="28"/>
      <c r="S3" s="28"/>
      <c r="T3" s="26"/>
      <c r="U3" s="26"/>
      <c r="V3" s="26"/>
      <c r="W3" s="26"/>
      <c r="X3" s="26"/>
    </row>
    <row r="4" spans="1:24" ht="34.950000000000003" customHeight="1">
      <c r="A4" s="13" t="s">
        <v>6</v>
      </c>
      <c r="B4" s="13"/>
      <c r="C4" s="16" t="s">
        <v>7</v>
      </c>
      <c r="D4" s="16"/>
      <c r="E4" s="16" t="s">
        <v>8</v>
      </c>
      <c r="F4" s="16"/>
      <c r="G4" s="7" t="s">
        <v>9</v>
      </c>
      <c r="H4" s="7" t="s">
        <v>10</v>
      </c>
      <c r="I4" s="7" t="s">
        <v>11</v>
      </c>
      <c r="J4" s="16" t="s">
        <v>12</v>
      </c>
      <c r="K4" s="16"/>
      <c r="L4" s="28"/>
      <c r="M4" s="28"/>
      <c r="N4" s="28"/>
      <c r="O4" s="28"/>
      <c r="P4" s="28"/>
      <c r="Q4" s="28"/>
      <c r="R4" s="28"/>
      <c r="S4" s="28"/>
      <c r="T4" s="26"/>
      <c r="U4" s="26"/>
      <c r="V4" s="26"/>
      <c r="W4" s="26"/>
      <c r="X4" s="26"/>
    </row>
    <row r="5" spans="1:24" ht="21.9" customHeight="1">
      <c r="A5" s="13"/>
      <c r="B5" s="13"/>
      <c r="C5" s="23" t="s">
        <v>13</v>
      </c>
      <c r="D5" s="23"/>
      <c r="E5" s="29">
        <f t="shared" ref="E5:I5" si="0">E6+E7+E8+E9+E10</f>
        <v>150</v>
      </c>
      <c r="F5" s="29"/>
      <c r="G5" s="30">
        <f t="shared" si="0"/>
        <v>-56.5398</v>
      </c>
      <c r="H5" s="31">
        <f t="shared" si="0"/>
        <v>93.4602</v>
      </c>
      <c r="I5" s="31">
        <f t="shared" si="0"/>
        <v>93.4602</v>
      </c>
      <c r="J5" s="22">
        <f>I5/H5</f>
        <v>1</v>
      </c>
      <c r="K5" s="22"/>
    </row>
    <row r="6" spans="1:24" ht="21.9" customHeight="1">
      <c r="A6" s="13"/>
      <c r="B6" s="13"/>
      <c r="C6" s="12" t="s">
        <v>14</v>
      </c>
      <c r="D6" s="1" t="s">
        <v>15</v>
      </c>
      <c r="E6" s="29">
        <v>0</v>
      </c>
      <c r="F6" s="29"/>
      <c r="G6" s="30">
        <v>0</v>
      </c>
      <c r="H6" s="31">
        <v>0</v>
      </c>
      <c r="I6" s="31">
        <v>0</v>
      </c>
      <c r="J6" s="22">
        <v>0</v>
      </c>
      <c r="K6" s="22"/>
    </row>
    <row r="7" spans="1:24" ht="21.9" customHeight="1">
      <c r="A7" s="13"/>
      <c r="B7" s="13"/>
      <c r="C7" s="12"/>
      <c r="D7" s="1" t="s">
        <v>17</v>
      </c>
      <c r="E7" s="29">
        <v>150</v>
      </c>
      <c r="F7" s="29"/>
      <c r="G7" s="30">
        <v>-56.5398</v>
      </c>
      <c r="H7" s="31">
        <v>93.4602</v>
      </c>
      <c r="I7" s="31">
        <v>93.4602</v>
      </c>
      <c r="J7" s="22">
        <v>1</v>
      </c>
      <c r="K7" s="22"/>
    </row>
    <row r="8" spans="1:24" ht="21.9" customHeight="1">
      <c r="A8" s="13"/>
      <c r="B8" s="13"/>
      <c r="C8" s="5" t="s">
        <v>19</v>
      </c>
      <c r="D8" s="2" t="s">
        <v>20</v>
      </c>
      <c r="E8" s="29">
        <v>0</v>
      </c>
      <c r="F8" s="29"/>
      <c r="G8" s="30">
        <v>0</v>
      </c>
      <c r="H8" s="31">
        <v>0</v>
      </c>
      <c r="I8" s="31">
        <v>0</v>
      </c>
      <c r="J8" s="22">
        <v>0</v>
      </c>
      <c r="K8" s="22"/>
    </row>
    <row r="9" spans="1:24" ht="21.9" customHeight="1">
      <c r="A9" s="13"/>
      <c r="B9" s="13"/>
      <c r="C9" s="5" t="s">
        <v>21</v>
      </c>
      <c r="D9" s="2" t="s">
        <v>20</v>
      </c>
      <c r="E9" s="29">
        <v>0</v>
      </c>
      <c r="F9" s="29"/>
      <c r="G9" s="30">
        <v>0</v>
      </c>
      <c r="H9" s="31">
        <v>0</v>
      </c>
      <c r="I9" s="31">
        <v>0</v>
      </c>
      <c r="J9" s="22">
        <v>0</v>
      </c>
      <c r="K9" s="22"/>
    </row>
    <row r="10" spans="1:24" ht="21.9" customHeight="1">
      <c r="A10" s="13"/>
      <c r="B10" s="13"/>
      <c r="C10" s="9" t="s">
        <v>22</v>
      </c>
      <c r="D10" s="2" t="s">
        <v>20</v>
      </c>
      <c r="E10" s="29">
        <v>0</v>
      </c>
      <c r="F10" s="29"/>
      <c r="G10" s="30">
        <v>0</v>
      </c>
      <c r="H10" s="31">
        <v>0</v>
      </c>
      <c r="I10" s="31">
        <v>0</v>
      </c>
      <c r="J10" s="22">
        <v>0</v>
      </c>
      <c r="K10" s="22"/>
    </row>
    <row r="11" spans="1:24" ht="27.9" customHeight="1">
      <c r="A11" s="17" t="s">
        <v>24</v>
      </c>
      <c r="B11" s="17"/>
      <c r="C11" s="12" t="s">
        <v>131</v>
      </c>
      <c r="D11" s="12"/>
      <c r="E11" s="12"/>
      <c r="F11" s="12"/>
      <c r="G11" s="12"/>
      <c r="H11" s="12"/>
      <c r="I11" s="12"/>
      <c r="J11" s="12"/>
      <c r="K11" s="12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7.9" customHeight="1">
      <c r="A12" s="18" t="s">
        <v>25</v>
      </c>
      <c r="B12" s="18"/>
      <c r="C12" s="18"/>
      <c r="D12" s="19">
        <v>100</v>
      </c>
      <c r="E12" s="19"/>
      <c r="F12" s="3" t="s">
        <v>26</v>
      </c>
      <c r="G12" s="20">
        <f>IF(J5*10&gt;10,10,J5*10)</f>
        <v>10</v>
      </c>
      <c r="H12" s="20"/>
      <c r="I12" s="20"/>
      <c r="J12" s="20"/>
      <c r="K12" s="2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30" customHeight="1">
      <c r="A13" s="15" t="s">
        <v>27</v>
      </c>
      <c r="B13" s="7" t="s">
        <v>28</v>
      </c>
      <c r="C13" s="7" t="s">
        <v>29</v>
      </c>
      <c r="D13" s="16" t="s">
        <v>30</v>
      </c>
      <c r="E13" s="16"/>
      <c r="F13" s="7" t="s">
        <v>31</v>
      </c>
      <c r="G13" s="7" t="s">
        <v>32</v>
      </c>
      <c r="H13" s="7" t="s">
        <v>33</v>
      </c>
      <c r="I13" s="7" t="s">
        <v>34</v>
      </c>
      <c r="J13" s="7" t="s">
        <v>35</v>
      </c>
      <c r="K13" s="7" t="s">
        <v>36</v>
      </c>
    </row>
    <row r="14" spans="1:24" ht="27" customHeight="1">
      <c r="A14" s="15"/>
      <c r="B14" s="15" t="s">
        <v>37</v>
      </c>
      <c r="C14" s="11" t="s">
        <v>38</v>
      </c>
      <c r="D14" s="14" t="s">
        <v>132</v>
      </c>
      <c r="E14" s="14"/>
      <c r="F14" s="11" t="s">
        <v>133</v>
      </c>
      <c r="G14" s="11" t="s">
        <v>40</v>
      </c>
      <c r="H14" s="11" t="s">
        <v>134</v>
      </c>
      <c r="I14" s="8" t="s">
        <v>40</v>
      </c>
      <c r="J14" s="10" t="s">
        <v>135</v>
      </c>
      <c r="K14" s="10" t="s">
        <v>23</v>
      </c>
    </row>
    <row r="15" spans="1:24" ht="15" customHeight="1">
      <c r="A15" s="15"/>
      <c r="B15" s="15"/>
      <c r="C15" s="11" t="s">
        <v>41</v>
      </c>
      <c r="D15" s="14" t="s">
        <v>136</v>
      </c>
      <c r="E15" s="14"/>
      <c r="F15" s="4" t="s">
        <v>137</v>
      </c>
      <c r="G15" s="4" t="s">
        <v>42</v>
      </c>
      <c r="H15" s="33">
        <v>1</v>
      </c>
      <c r="I15" s="8" t="s">
        <v>42</v>
      </c>
      <c r="J15" s="10" t="s">
        <v>138</v>
      </c>
      <c r="K15" s="10" t="s">
        <v>23</v>
      </c>
    </row>
    <row r="16" spans="1:24" ht="15" customHeight="1">
      <c r="A16" s="15"/>
      <c r="B16" s="15"/>
      <c r="C16" s="11" t="s">
        <v>43</v>
      </c>
      <c r="D16" s="14" t="s">
        <v>139</v>
      </c>
      <c r="E16" s="14"/>
      <c r="F16" s="4" t="s">
        <v>59</v>
      </c>
      <c r="G16" s="4" t="s">
        <v>42</v>
      </c>
      <c r="H16" s="33">
        <v>0.8</v>
      </c>
      <c r="I16" s="8" t="s">
        <v>42</v>
      </c>
      <c r="J16" s="10" t="s">
        <v>110</v>
      </c>
      <c r="K16" s="10" t="s">
        <v>23</v>
      </c>
    </row>
    <row r="17" spans="1:11" ht="30" customHeight="1">
      <c r="A17" s="15"/>
      <c r="B17" s="15"/>
      <c r="C17" s="11" t="s">
        <v>45</v>
      </c>
      <c r="D17" s="14" t="s">
        <v>140</v>
      </c>
      <c r="E17" s="14"/>
      <c r="F17" s="4" t="s">
        <v>141</v>
      </c>
      <c r="G17" s="4" t="s">
        <v>42</v>
      </c>
      <c r="H17" s="4" t="s">
        <v>142</v>
      </c>
      <c r="I17" s="8" t="s">
        <v>42</v>
      </c>
      <c r="J17" s="10" t="s">
        <v>143</v>
      </c>
      <c r="K17" s="10" t="s">
        <v>23</v>
      </c>
    </row>
    <row r="18" spans="1:11" ht="15" customHeight="1">
      <c r="A18" s="15"/>
      <c r="B18" s="11" t="s">
        <v>46</v>
      </c>
      <c r="C18" s="11" t="s">
        <v>47</v>
      </c>
      <c r="D18" s="14" t="s">
        <v>144</v>
      </c>
      <c r="E18" s="14"/>
      <c r="F18" s="11" t="s">
        <v>59</v>
      </c>
      <c r="G18" s="11" t="s">
        <v>57</v>
      </c>
      <c r="H18" s="34">
        <v>0.8</v>
      </c>
      <c r="I18" s="8" t="s">
        <v>57</v>
      </c>
      <c r="J18" s="10" t="s">
        <v>145</v>
      </c>
      <c r="K18" s="10" t="s">
        <v>23</v>
      </c>
    </row>
    <row r="19" spans="1:11" ht="15" customHeight="1">
      <c r="A19" s="15"/>
      <c r="B19" s="11" t="s">
        <v>49</v>
      </c>
      <c r="C19" s="11" t="s">
        <v>50</v>
      </c>
      <c r="D19" s="14" t="s">
        <v>73</v>
      </c>
      <c r="E19" s="14"/>
      <c r="F19" s="11" t="s">
        <v>59</v>
      </c>
      <c r="G19" s="11" t="s">
        <v>42</v>
      </c>
      <c r="H19" s="34">
        <v>1</v>
      </c>
      <c r="I19" s="8" t="s">
        <v>42</v>
      </c>
      <c r="J19" s="10" t="s">
        <v>74</v>
      </c>
      <c r="K19" s="10" t="s">
        <v>23</v>
      </c>
    </row>
    <row r="20" spans="1:11" ht="15" customHeight="1">
      <c r="A20" s="13" t="s">
        <v>99</v>
      </c>
      <c r="B20" s="11" t="s">
        <v>100</v>
      </c>
      <c r="C20" s="22" t="s">
        <v>146</v>
      </c>
      <c r="D20" s="22"/>
      <c r="E20" s="22"/>
      <c r="F20" s="22"/>
      <c r="G20" s="22"/>
      <c r="H20" s="22"/>
      <c r="I20" s="22"/>
      <c r="J20" s="22"/>
      <c r="K20" s="22"/>
    </row>
    <row r="21" spans="1:11" ht="15" customHeight="1">
      <c r="A21" s="13"/>
      <c r="B21" s="11" t="s">
        <v>102</v>
      </c>
      <c r="C21" s="22" t="s">
        <v>23</v>
      </c>
      <c r="D21" s="22"/>
      <c r="E21" s="22"/>
      <c r="F21" s="22"/>
      <c r="G21" s="22"/>
      <c r="H21" s="22"/>
      <c r="I21" s="22"/>
      <c r="J21" s="22"/>
      <c r="K21" s="22"/>
    </row>
    <row r="22" spans="1:11" ht="15" customHeight="1">
      <c r="A22" s="13"/>
      <c r="B22" s="11" t="s">
        <v>103</v>
      </c>
      <c r="C22" s="22" t="s">
        <v>23</v>
      </c>
      <c r="D22" s="22"/>
      <c r="E22" s="22"/>
      <c r="F22" s="22"/>
      <c r="G22" s="22"/>
      <c r="H22" s="22"/>
      <c r="I22" s="22"/>
      <c r="J22" s="22"/>
      <c r="K22" s="22"/>
    </row>
    <row r="23" spans="1:11" ht="15" customHeight="1">
      <c r="A23" s="13"/>
      <c r="B23" s="11" t="s">
        <v>104</v>
      </c>
      <c r="C23" s="22" t="s">
        <v>23</v>
      </c>
      <c r="D23" s="22"/>
      <c r="E23" s="22"/>
      <c r="F23" s="22"/>
      <c r="G23" s="22"/>
      <c r="H23" s="22"/>
      <c r="I23" s="22"/>
      <c r="J23" s="22"/>
      <c r="K23" s="22"/>
    </row>
    <row r="24" spans="1:11" ht="42" customHeight="1"/>
    <row r="25" spans="1:11" ht="42" customHeight="1"/>
    <row r="26" spans="1:11" ht="42" customHeight="1"/>
    <row r="27" spans="1:11" ht="42" customHeight="1"/>
    <row r="28" spans="1:11" ht="42" customHeight="1"/>
    <row r="29" spans="1:11" ht="42" customHeight="1"/>
    <row r="30" spans="1:11" ht="42" customHeight="1"/>
    <row r="31" spans="1:11" ht="42" customHeight="1"/>
  </sheetData>
  <mergeCells count="44">
    <mergeCell ref="A20:A23"/>
    <mergeCell ref="C20:K20"/>
    <mergeCell ref="C21:K21"/>
    <mergeCell ref="C22:K22"/>
    <mergeCell ref="C23:K23"/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D16:E16"/>
    <mergeCell ref="A12:C12"/>
    <mergeCell ref="D12:E12"/>
    <mergeCell ref="G12:K12"/>
    <mergeCell ref="A13:A19"/>
    <mergeCell ref="D13:E13"/>
    <mergeCell ref="B14:B17"/>
    <mergeCell ref="D14:E14"/>
    <mergeCell ref="D15:E15"/>
    <mergeCell ref="C6:C7"/>
    <mergeCell ref="A4:B10"/>
    <mergeCell ref="D17:E17"/>
    <mergeCell ref="D18:E18"/>
    <mergeCell ref="D19:E19"/>
  </mergeCells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5"/>
  <sheetViews>
    <sheetView workbookViewId="0">
      <selection activeCell="F16" sqref="F16"/>
    </sheetView>
  </sheetViews>
  <sheetFormatPr defaultColWidth="8.33203125" defaultRowHeight="12.6" customHeight="1"/>
  <cols>
    <col min="1" max="1" width="6" style="32" customWidth="1"/>
    <col min="2" max="2" width="24.21875" style="27" customWidth="1"/>
    <col min="3" max="3" width="24.77734375" style="27" customWidth="1"/>
    <col min="4" max="4" width="12.21875" style="27" customWidth="1"/>
    <col min="5" max="5" width="25.33203125" style="27" customWidth="1"/>
    <col min="6" max="7" width="15.88671875" style="27" customWidth="1"/>
    <col min="8" max="9" width="13.88671875" style="27" customWidth="1"/>
    <col min="10" max="10" width="33" style="27" customWidth="1"/>
    <col min="11" max="11" width="17.21875" style="27" customWidth="1"/>
    <col min="12" max="16384" width="8.33203125" style="27"/>
  </cols>
  <sheetData>
    <row r="1" spans="1:24" ht="33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21.9" customHeight="1">
      <c r="A2" s="17" t="s">
        <v>0</v>
      </c>
      <c r="B2" s="17"/>
      <c r="C2" s="24" t="s">
        <v>166</v>
      </c>
      <c r="D2" s="24"/>
      <c r="E2" s="24"/>
      <c r="F2" s="5" t="s">
        <v>1</v>
      </c>
      <c r="G2" s="17" t="s">
        <v>148</v>
      </c>
      <c r="H2" s="17"/>
      <c r="I2" s="17"/>
      <c r="J2" s="17"/>
      <c r="K2" s="17"/>
      <c r="L2" s="28"/>
      <c r="M2" s="28"/>
      <c r="N2" s="28"/>
      <c r="O2" s="28"/>
      <c r="P2" s="28"/>
      <c r="Q2" s="28"/>
      <c r="R2" s="28"/>
      <c r="S2" s="28"/>
      <c r="T2" s="26"/>
      <c r="U2" s="26"/>
      <c r="V2" s="26"/>
      <c r="W2" s="26"/>
      <c r="X2" s="26"/>
    </row>
    <row r="3" spans="1:24" ht="21.9" customHeight="1">
      <c r="A3" s="17" t="s">
        <v>2</v>
      </c>
      <c r="B3" s="17"/>
      <c r="C3" s="17" t="s">
        <v>149</v>
      </c>
      <c r="D3" s="17"/>
      <c r="E3" s="17"/>
      <c r="F3" s="5" t="s">
        <v>4</v>
      </c>
      <c r="G3" s="17" t="s">
        <v>5</v>
      </c>
      <c r="H3" s="17"/>
      <c r="I3" s="17"/>
      <c r="J3" s="17"/>
      <c r="K3" s="17"/>
      <c r="L3" s="28"/>
      <c r="M3" s="28"/>
      <c r="N3" s="28"/>
      <c r="O3" s="28"/>
      <c r="P3" s="28"/>
      <c r="Q3" s="28"/>
      <c r="R3" s="28"/>
      <c r="S3" s="28"/>
      <c r="T3" s="26"/>
      <c r="U3" s="26"/>
      <c r="V3" s="26"/>
      <c r="W3" s="26"/>
      <c r="X3" s="26"/>
    </row>
    <row r="4" spans="1:24" ht="21.9" customHeight="1">
      <c r="A4" s="13" t="s">
        <v>6</v>
      </c>
      <c r="B4" s="13"/>
      <c r="C4" s="16" t="s">
        <v>7</v>
      </c>
      <c r="D4" s="16"/>
      <c r="E4" s="16" t="s">
        <v>8</v>
      </c>
      <c r="F4" s="16"/>
      <c r="G4" s="7" t="s">
        <v>9</v>
      </c>
      <c r="H4" s="7" t="s">
        <v>10</v>
      </c>
      <c r="I4" s="7" t="s">
        <v>11</v>
      </c>
      <c r="J4" s="16" t="s">
        <v>12</v>
      </c>
      <c r="K4" s="16"/>
      <c r="L4" s="28"/>
      <c r="M4" s="28"/>
      <c r="N4" s="28"/>
      <c r="O4" s="28"/>
      <c r="P4" s="28"/>
      <c r="Q4" s="28"/>
      <c r="R4" s="28"/>
      <c r="S4" s="28"/>
      <c r="T4" s="26"/>
      <c r="U4" s="26"/>
      <c r="V4" s="26"/>
      <c r="W4" s="26"/>
      <c r="X4" s="26"/>
    </row>
    <row r="5" spans="1:24" ht="21.9" customHeight="1">
      <c r="A5" s="13"/>
      <c r="B5" s="13"/>
      <c r="C5" s="23" t="s">
        <v>13</v>
      </c>
      <c r="D5" s="23"/>
      <c r="E5" s="29">
        <f t="shared" ref="E5:I5" si="0">E6+E7+E8+E9+E10</f>
        <v>30</v>
      </c>
      <c r="F5" s="29"/>
      <c r="G5" s="30">
        <f t="shared" si="0"/>
        <v>-5.07</v>
      </c>
      <c r="H5" s="31">
        <f t="shared" si="0"/>
        <v>24.93</v>
      </c>
      <c r="I5" s="31">
        <f t="shared" si="0"/>
        <v>24.93</v>
      </c>
      <c r="J5" s="22">
        <f>I5/H5</f>
        <v>1</v>
      </c>
      <c r="K5" s="22"/>
    </row>
    <row r="6" spans="1:24" ht="21.9" customHeight="1">
      <c r="A6" s="13"/>
      <c r="B6" s="13"/>
      <c r="C6" s="12" t="s">
        <v>14</v>
      </c>
      <c r="D6" s="1" t="s">
        <v>15</v>
      </c>
      <c r="E6" s="29">
        <v>0</v>
      </c>
      <c r="F6" s="29"/>
      <c r="G6" s="30">
        <v>0</v>
      </c>
      <c r="H6" s="31">
        <v>0</v>
      </c>
      <c r="I6" s="31">
        <v>0</v>
      </c>
      <c r="J6" s="22">
        <v>0</v>
      </c>
      <c r="K6" s="22"/>
    </row>
    <row r="7" spans="1:24" ht="21.9" customHeight="1">
      <c r="A7" s="13"/>
      <c r="B7" s="13"/>
      <c r="C7" s="12"/>
      <c r="D7" s="1" t="s">
        <v>17</v>
      </c>
      <c r="E7" s="29">
        <v>30</v>
      </c>
      <c r="F7" s="29"/>
      <c r="G7" s="30">
        <v>-5.07</v>
      </c>
      <c r="H7" s="31">
        <v>24.93</v>
      </c>
      <c r="I7" s="31">
        <v>24.93</v>
      </c>
      <c r="J7" s="22">
        <v>1</v>
      </c>
      <c r="K7" s="22"/>
    </row>
    <row r="8" spans="1:24" ht="21.9" customHeight="1">
      <c r="A8" s="13"/>
      <c r="B8" s="13"/>
      <c r="C8" s="5" t="s">
        <v>19</v>
      </c>
      <c r="D8" s="2" t="s">
        <v>20</v>
      </c>
      <c r="E8" s="29">
        <v>0</v>
      </c>
      <c r="F8" s="29"/>
      <c r="G8" s="30">
        <v>0</v>
      </c>
      <c r="H8" s="31">
        <v>0</v>
      </c>
      <c r="I8" s="31">
        <v>0</v>
      </c>
      <c r="J8" s="22">
        <v>0</v>
      </c>
      <c r="K8" s="22"/>
    </row>
    <row r="9" spans="1:24" ht="21.9" customHeight="1">
      <c r="A9" s="13"/>
      <c r="B9" s="13"/>
      <c r="C9" s="5" t="s">
        <v>21</v>
      </c>
      <c r="D9" s="2" t="s">
        <v>20</v>
      </c>
      <c r="E9" s="29">
        <v>0</v>
      </c>
      <c r="F9" s="29"/>
      <c r="G9" s="30">
        <v>0</v>
      </c>
      <c r="H9" s="31">
        <v>0</v>
      </c>
      <c r="I9" s="31">
        <v>0</v>
      </c>
      <c r="J9" s="22">
        <v>0</v>
      </c>
      <c r="K9" s="22"/>
    </row>
    <row r="10" spans="1:24" ht="21.9" customHeight="1">
      <c r="A10" s="13"/>
      <c r="B10" s="13"/>
      <c r="C10" s="9" t="s">
        <v>22</v>
      </c>
      <c r="D10" s="2" t="s">
        <v>20</v>
      </c>
      <c r="E10" s="29">
        <v>0</v>
      </c>
      <c r="F10" s="29"/>
      <c r="G10" s="30">
        <v>0</v>
      </c>
      <c r="H10" s="31">
        <v>0</v>
      </c>
      <c r="I10" s="31">
        <v>0</v>
      </c>
      <c r="J10" s="22">
        <v>0</v>
      </c>
      <c r="K10" s="22"/>
    </row>
    <row r="11" spans="1:24" ht="27.9" customHeight="1">
      <c r="A11" s="17" t="s">
        <v>24</v>
      </c>
      <c r="B11" s="17"/>
      <c r="C11" s="12" t="s">
        <v>150</v>
      </c>
      <c r="D11" s="12"/>
      <c r="E11" s="12"/>
      <c r="F11" s="12"/>
      <c r="G11" s="12"/>
      <c r="H11" s="12"/>
      <c r="I11" s="12"/>
      <c r="J11" s="12"/>
      <c r="K11" s="12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7.9" customHeight="1">
      <c r="A12" s="18" t="s">
        <v>25</v>
      </c>
      <c r="B12" s="18"/>
      <c r="C12" s="18"/>
      <c r="D12" s="19">
        <v>86.67</v>
      </c>
      <c r="E12" s="19"/>
      <c r="F12" s="3" t="s">
        <v>26</v>
      </c>
      <c r="G12" s="20">
        <f>IF(J5*10&gt;10,10,J5*10)</f>
        <v>10</v>
      </c>
      <c r="H12" s="20"/>
      <c r="I12" s="20"/>
      <c r="J12" s="20"/>
      <c r="K12" s="2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30" customHeight="1">
      <c r="A13" s="15" t="s">
        <v>27</v>
      </c>
      <c r="B13" s="7" t="s">
        <v>28</v>
      </c>
      <c r="C13" s="7" t="s">
        <v>29</v>
      </c>
      <c r="D13" s="16" t="s">
        <v>30</v>
      </c>
      <c r="E13" s="16"/>
      <c r="F13" s="7" t="s">
        <v>31</v>
      </c>
      <c r="G13" s="7" t="s">
        <v>32</v>
      </c>
      <c r="H13" s="7" t="s">
        <v>33</v>
      </c>
      <c r="I13" s="7" t="s">
        <v>34</v>
      </c>
      <c r="J13" s="7" t="s">
        <v>35</v>
      </c>
      <c r="K13" s="7" t="s">
        <v>36</v>
      </c>
    </row>
    <row r="14" spans="1:24" ht="14.4">
      <c r="A14" s="15"/>
      <c r="B14" s="15" t="s">
        <v>37</v>
      </c>
      <c r="C14" s="15" t="s">
        <v>38</v>
      </c>
      <c r="D14" s="14" t="s">
        <v>151</v>
      </c>
      <c r="E14" s="14"/>
      <c r="F14" s="11" t="s">
        <v>152</v>
      </c>
      <c r="G14" s="11" t="s">
        <v>42</v>
      </c>
      <c r="H14" s="11" t="s">
        <v>16</v>
      </c>
      <c r="I14" s="8" t="s">
        <v>16</v>
      </c>
      <c r="J14" s="10" t="s">
        <v>153</v>
      </c>
      <c r="K14" s="10" t="s">
        <v>154</v>
      </c>
    </row>
    <row r="15" spans="1:24" ht="28.95" customHeight="1">
      <c r="A15" s="15"/>
      <c r="B15" s="15"/>
      <c r="C15" s="15"/>
      <c r="D15" s="14" t="s">
        <v>155</v>
      </c>
      <c r="E15" s="14"/>
      <c r="F15" s="11" t="s">
        <v>72</v>
      </c>
      <c r="G15" s="11" t="s">
        <v>42</v>
      </c>
      <c r="H15" s="11" t="s">
        <v>79</v>
      </c>
      <c r="I15" s="8" t="s">
        <v>52</v>
      </c>
      <c r="J15" s="10" t="s">
        <v>156</v>
      </c>
      <c r="K15" s="10" t="s">
        <v>154</v>
      </c>
    </row>
    <row r="16" spans="1:24" ht="34.950000000000003" customHeight="1">
      <c r="A16" s="15"/>
      <c r="B16" s="15"/>
      <c r="C16" s="11" t="s">
        <v>41</v>
      </c>
      <c r="D16" s="14" t="s">
        <v>157</v>
      </c>
      <c r="E16" s="14"/>
      <c r="F16" s="6" t="s">
        <v>78</v>
      </c>
      <c r="G16" s="6" t="s">
        <v>42</v>
      </c>
      <c r="H16" s="6" t="s">
        <v>18</v>
      </c>
      <c r="I16" s="8" t="s">
        <v>42</v>
      </c>
      <c r="J16" s="10" t="s">
        <v>110</v>
      </c>
      <c r="K16" s="10" t="s">
        <v>23</v>
      </c>
    </row>
    <row r="17" spans="1:11" ht="30" customHeight="1">
      <c r="A17" s="15"/>
      <c r="B17" s="15"/>
      <c r="C17" s="11" t="s">
        <v>43</v>
      </c>
      <c r="D17" s="14" t="s">
        <v>158</v>
      </c>
      <c r="E17" s="14"/>
      <c r="F17" s="6" t="s">
        <v>78</v>
      </c>
      <c r="G17" s="6" t="s">
        <v>42</v>
      </c>
      <c r="H17" s="6" t="s">
        <v>18</v>
      </c>
      <c r="I17" s="8" t="s">
        <v>42</v>
      </c>
      <c r="J17" s="10" t="s">
        <v>159</v>
      </c>
      <c r="K17" s="10" t="s">
        <v>23</v>
      </c>
    </row>
    <row r="18" spans="1:11" ht="15" customHeight="1">
      <c r="A18" s="15"/>
      <c r="B18" s="15"/>
      <c r="C18" s="11" t="s">
        <v>45</v>
      </c>
      <c r="D18" s="14" t="s">
        <v>160</v>
      </c>
      <c r="E18" s="14"/>
      <c r="F18" s="6" t="s">
        <v>56</v>
      </c>
      <c r="G18" s="6" t="s">
        <v>42</v>
      </c>
      <c r="H18" s="6" t="s">
        <v>18</v>
      </c>
      <c r="I18" s="8" t="s">
        <v>42</v>
      </c>
      <c r="J18" s="10" t="s">
        <v>161</v>
      </c>
      <c r="K18" s="10" t="s">
        <v>23</v>
      </c>
    </row>
    <row r="19" spans="1:11" ht="15" customHeight="1">
      <c r="A19" s="15"/>
      <c r="B19" s="11" t="s">
        <v>46</v>
      </c>
      <c r="C19" s="11" t="s">
        <v>47</v>
      </c>
      <c r="D19" s="14" t="s">
        <v>162</v>
      </c>
      <c r="E19" s="14"/>
      <c r="F19" s="11" t="s">
        <v>78</v>
      </c>
      <c r="G19" s="11" t="s">
        <v>57</v>
      </c>
      <c r="H19" s="11" t="s">
        <v>18</v>
      </c>
      <c r="I19" s="8" t="s">
        <v>57</v>
      </c>
      <c r="J19" s="10" t="s">
        <v>163</v>
      </c>
      <c r="K19" s="10" t="s">
        <v>23</v>
      </c>
    </row>
    <row r="20" spans="1:11" ht="15" customHeight="1">
      <c r="A20" s="15"/>
      <c r="B20" s="11" t="s">
        <v>49</v>
      </c>
      <c r="C20" s="11" t="s">
        <v>50</v>
      </c>
      <c r="D20" s="14" t="s">
        <v>164</v>
      </c>
      <c r="E20" s="14"/>
      <c r="F20" s="11" t="s">
        <v>78</v>
      </c>
      <c r="G20" s="11" t="s">
        <v>42</v>
      </c>
      <c r="H20" s="11" t="s">
        <v>97</v>
      </c>
      <c r="I20" s="8" t="s">
        <v>42</v>
      </c>
      <c r="J20" s="10" t="s">
        <v>165</v>
      </c>
      <c r="K20" s="10" t="s">
        <v>23</v>
      </c>
    </row>
    <row r="21" spans="1:11" ht="15" customHeight="1">
      <c r="A21" s="13" t="s">
        <v>99</v>
      </c>
      <c r="B21" s="11" t="s">
        <v>100</v>
      </c>
      <c r="C21" s="22" t="s">
        <v>150</v>
      </c>
      <c r="D21" s="22"/>
      <c r="E21" s="22"/>
      <c r="F21" s="22"/>
      <c r="G21" s="22"/>
      <c r="H21" s="22"/>
      <c r="I21" s="22"/>
      <c r="J21" s="22"/>
      <c r="K21" s="22"/>
    </row>
    <row r="22" spans="1:11" ht="15" customHeight="1">
      <c r="A22" s="13"/>
      <c r="B22" s="11" t="s">
        <v>102</v>
      </c>
      <c r="C22" s="22" t="s">
        <v>23</v>
      </c>
      <c r="D22" s="22"/>
      <c r="E22" s="22"/>
      <c r="F22" s="22"/>
      <c r="G22" s="22"/>
      <c r="H22" s="22"/>
      <c r="I22" s="22"/>
      <c r="J22" s="22"/>
      <c r="K22" s="22"/>
    </row>
    <row r="23" spans="1:11" ht="15" customHeight="1">
      <c r="A23" s="13"/>
      <c r="B23" s="11" t="s">
        <v>103</v>
      </c>
      <c r="C23" s="22" t="s">
        <v>23</v>
      </c>
      <c r="D23" s="22"/>
      <c r="E23" s="22"/>
      <c r="F23" s="22"/>
      <c r="G23" s="22"/>
      <c r="H23" s="22"/>
      <c r="I23" s="22"/>
      <c r="J23" s="22"/>
      <c r="K23" s="22"/>
    </row>
    <row r="24" spans="1:11" ht="15" customHeight="1">
      <c r="A24" s="13"/>
      <c r="B24" s="11" t="s">
        <v>104</v>
      </c>
      <c r="C24" s="22" t="s">
        <v>23</v>
      </c>
      <c r="D24" s="22"/>
      <c r="E24" s="22"/>
      <c r="F24" s="22"/>
      <c r="G24" s="22"/>
      <c r="H24" s="22"/>
      <c r="I24" s="22"/>
      <c r="J24" s="22"/>
      <c r="K24" s="22"/>
    </row>
    <row r="25" spans="1:11" ht="15" customHeight="1"/>
    <row r="26" spans="1:11" ht="15" customHeight="1"/>
    <row r="27" spans="1:11" ht="15" customHeight="1"/>
    <row r="28" spans="1:11" ht="42" customHeight="1"/>
    <row r="29" spans="1:11" ht="42" customHeight="1"/>
    <row r="30" spans="1:11" ht="42" customHeight="1"/>
    <row r="31" spans="1:11" ht="42" customHeight="1"/>
    <row r="32" spans="1:11" ht="42" customHeight="1"/>
    <row r="33" ht="42" customHeight="1"/>
    <row r="34" ht="42" customHeight="1"/>
    <row r="35" ht="42" customHeight="1"/>
  </sheetData>
  <mergeCells count="46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A13:A20"/>
    <mergeCell ref="D13:E13"/>
    <mergeCell ref="B14:B18"/>
    <mergeCell ref="C14:C15"/>
    <mergeCell ref="D14:E14"/>
    <mergeCell ref="D15:E15"/>
    <mergeCell ref="D19:E19"/>
    <mergeCell ref="D20:E20"/>
    <mergeCell ref="D16:E16"/>
    <mergeCell ref="A21:A24"/>
    <mergeCell ref="C21:K21"/>
    <mergeCell ref="C22:K22"/>
    <mergeCell ref="C23:K23"/>
    <mergeCell ref="C24:K24"/>
    <mergeCell ref="C6:C7"/>
    <mergeCell ref="A4:B10"/>
    <mergeCell ref="D17:E17"/>
    <mergeCell ref="D18:E18"/>
  </mergeCells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3"/>
  <sheetViews>
    <sheetView workbookViewId="0">
      <selection activeCell="I16" sqref="I16"/>
    </sheetView>
  </sheetViews>
  <sheetFormatPr defaultColWidth="8.33203125" defaultRowHeight="12.6" customHeight="1"/>
  <cols>
    <col min="1" max="1" width="6" style="32" customWidth="1"/>
    <col min="2" max="2" width="13.109375" style="27" customWidth="1"/>
    <col min="3" max="3" width="21.44140625" style="27" customWidth="1"/>
    <col min="4" max="4" width="12.21875" style="27" customWidth="1"/>
    <col min="5" max="5" width="14.109375" style="27" customWidth="1"/>
    <col min="6" max="7" width="15.88671875" style="27" customWidth="1"/>
    <col min="8" max="9" width="13.88671875" style="27" customWidth="1"/>
    <col min="10" max="10" width="26.77734375" style="27" customWidth="1"/>
    <col min="11" max="11" width="17.21875" style="27" customWidth="1"/>
    <col min="12" max="16384" width="8.33203125" style="27"/>
  </cols>
  <sheetData>
    <row r="1" spans="1:24" ht="33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21.9" customHeight="1">
      <c r="A2" s="17" t="s">
        <v>0</v>
      </c>
      <c r="B2" s="17"/>
      <c r="C2" s="24" t="s">
        <v>186</v>
      </c>
      <c r="D2" s="24"/>
      <c r="E2" s="24"/>
      <c r="F2" s="5" t="s">
        <v>1</v>
      </c>
      <c r="G2" s="17" t="s">
        <v>167</v>
      </c>
      <c r="H2" s="17"/>
      <c r="I2" s="17"/>
      <c r="J2" s="17"/>
      <c r="K2" s="17"/>
      <c r="L2" s="28"/>
      <c r="M2" s="28"/>
      <c r="N2" s="28"/>
      <c r="O2" s="28"/>
      <c r="P2" s="28"/>
      <c r="Q2" s="28"/>
      <c r="R2" s="28"/>
      <c r="S2" s="28"/>
      <c r="T2" s="26"/>
      <c r="U2" s="26"/>
      <c r="V2" s="26"/>
      <c r="W2" s="26"/>
      <c r="X2" s="26"/>
    </row>
    <row r="3" spans="1:24" ht="21.9" customHeight="1">
      <c r="A3" s="17" t="s">
        <v>2</v>
      </c>
      <c r="B3" s="17"/>
      <c r="C3" s="17" t="s">
        <v>168</v>
      </c>
      <c r="D3" s="17"/>
      <c r="E3" s="17"/>
      <c r="F3" s="5" t="s">
        <v>4</v>
      </c>
      <c r="G3" s="17" t="s">
        <v>5</v>
      </c>
      <c r="H3" s="17"/>
      <c r="I3" s="17"/>
      <c r="J3" s="17"/>
      <c r="K3" s="17"/>
      <c r="L3" s="28"/>
      <c r="M3" s="28"/>
      <c r="N3" s="28"/>
      <c r="O3" s="28"/>
      <c r="P3" s="28"/>
      <c r="Q3" s="28"/>
      <c r="R3" s="28"/>
      <c r="S3" s="28"/>
      <c r="T3" s="26"/>
      <c r="U3" s="26"/>
      <c r="V3" s="26"/>
      <c r="W3" s="26"/>
      <c r="X3" s="26"/>
    </row>
    <row r="4" spans="1:24" ht="31.05" customHeight="1">
      <c r="A4" s="13" t="s">
        <v>6</v>
      </c>
      <c r="B4" s="13"/>
      <c r="C4" s="16" t="s">
        <v>7</v>
      </c>
      <c r="D4" s="16"/>
      <c r="E4" s="16" t="s">
        <v>8</v>
      </c>
      <c r="F4" s="16"/>
      <c r="G4" s="7" t="s">
        <v>9</v>
      </c>
      <c r="H4" s="7" t="s">
        <v>10</v>
      </c>
      <c r="I4" s="7" t="s">
        <v>11</v>
      </c>
      <c r="J4" s="16" t="s">
        <v>12</v>
      </c>
      <c r="K4" s="16"/>
      <c r="L4" s="28"/>
      <c r="M4" s="28"/>
      <c r="N4" s="28"/>
      <c r="O4" s="28"/>
      <c r="P4" s="28"/>
      <c r="Q4" s="28"/>
      <c r="R4" s="28"/>
      <c r="S4" s="28"/>
      <c r="T4" s="26"/>
      <c r="U4" s="26"/>
      <c r="V4" s="26"/>
      <c r="W4" s="26"/>
      <c r="X4" s="26"/>
    </row>
    <row r="5" spans="1:24" ht="21.9" customHeight="1">
      <c r="A5" s="13"/>
      <c r="B5" s="13"/>
      <c r="C5" s="23" t="s">
        <v>13</v>
      </c>
      <c r="D5" s="23"/>
      <c r="E5" s="29">
        <f t="shared" ref="E5:I5" si="0">E6+E7+E8+E9+E10</f>
        <v>0</v>
      </c>
      <c r="F5" s="29"/>
      <c r="G5" s="30">
        <f t="shared" si="0"/>
        <v>4.7202000000000002</v>
      </c>
      <c r="H5" s="31">
        <f t="shared" si="0"/>
        <v>4.7202000000000002</v>
      </c>
      <c r="I5" s="31">
        <f t="shared" si="0"/>
        <v>4.7202000000000002</v>
      </c>
      <c r="J5" s="22">
        <f>I5/H5</f>
        <v>1</v>
      </c>
      <c r="K5" s="22"/>
    </row>
    <row r="6" spans="1:24" ht="21.9" customHeight="1">
      <c r="A6" s="13"/>
      <c r="B6" s="13"/>
      <c r="C6" s="12" t="s">
        <v>14</v>
      </c>
      <c r="D6" s="1" t="s">
        <v>15</v>
      </c>
      <c r="E6" s="29">
        <v>0</v>
      </c>
      <c r="F6" s="29"/>
      <c r="G6" s="30">
        <v>4.7202000000000002</v>
      </c>
      <c r="H6" s="31">
        <v>4.7202000000000002</v>
      </c>
      <c r="I6" s="31">
        <v>4.7202000000000002</v>
      </c>
      <c r="J6" s="22">
        <v>1</v>
      </c>
      <c r="K6" s="22"/>
    </row>
    <row r="7" spans="1:24" ht="21.9" customHeight="1">
      <c r="A7" s="13"/>
      <c r="B7" s="13"/>
      <c r="C7" s="12"/>
      <c r="D7" s="1" t="s">
        <v>17</v>
      </c>
      <c r="E7" s="29">
        <v>0</v>
      </c>
      <c r="F7" s="29"/>
      <c r="G7" s="30">
        <v>0</v>
      </c>
      <c r="H7" s="31">
        <v>0</v>
      </c>
      <c r="I7" s="31">
        <v>0</v>
      </c>
      <c r="J7" s="22">
        <v>0</v>
      </c>
      <c r="K7" s="22"/>
    </row>
    <row r="8" spans="1:24" ht="21.9" customHeight="1">
      <c r="A8" s="13"/>
      <c r="B8" s="13"/>
      <c r="C8" s="5" t="s">
        <v>19</v>
      </c>
      <c r="D8" s="2" t="s">
        <v>20</v>
      </c>
      <c r="E8" s="29">
        <v>0</v>
      </c>
      <c r="F8" s="29"/>
      <c r="G8" s="30">
        <v>0</v>
      </c>
      <c r="H8" s="31">
        <v>0</v>
      </c>
      <c r="I8" s="31">
        <v>0</v>
      </c>
      <c r="J8" s="22">
        <v>0</v>
      </c>
      <c r="K8" s="22"/>
    </row>
    <row r="9" spans="1:24" ht="21.9" customHeight="1">
      <c r="A9" s="13"/>
      <c r="B9" s="13"/>
      <c r="C9" s="5" t="s">
        <v>21</v>
      </c>
      <c r="D9" s="2" t="s">
        <v>20</v>
      </c>
      <c r="E9" s="29">
        <v>0</v>
      </c>
      <c r="F9" s="29"/>
      <c r="G9" s="30">
        <v>0</v>
      </c>
      <c r="H9" s="31">
        <v>0</v>
      </c>
      <c r="I9" s="31">
        <v>0</v>
      </c>
      <c r="J9" s="22">
        <v>0</v>
      </c>
      <c r="K9" s="22"/>
    </row>
    <row r="10" spans="1:24" ht="21.9" customHeight="1">
      <c r="A10" s="13"/>
      <c r="B10" s="13"/>
      <c r="C10" s="9" t="s">
        <v>22</v>
      </c>
      <c r="D10" s="2" t="s">
        <v>20</v>
      </c>
      <c r="E10" s="29">
        <v>0</v>
      </c>
      <c r="F10" s="29"/>
      <c r="G10" s="30">
        <v>0</v>
      </c>
      <c r="H10" s="31">
        <v>0</v>
      </c>
      <c r="I10" s="31">
        <v>0</v>
      </c>
      <c r="J10" s="22">
        <v>0</v>
      </c>
      <c r="K10" s="22"/>
    </row>
    <row r="11" spans="1:24" ht="58.95" customHeight="1">
      <c r="A11" s="17" t="s">
        <v>24</v>
      </c>
      <c r="B11" s="17"/>
      <c r="C11" s="21" t="s">
        <v>169</v>
      </c>
      <c r="D11" s="21"/>
      <c r="E11" s="21"/>
      <c r="F11" s="21"/>
      <c r="G11" s="21"/>
      <c r="H11" s="21"/>
      <c r="I11" s="21"/>
      <c r="J11" s="21"/>
      <c r="K11" s="21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7.9" customHeight="1">
      <c r="A12" s="18" t="s">
        <v>25</v>
      </c>
      <c r="B12" s="18"/>
      <c r="C12" s="18"/>
      <c r="D12" s="19">
        <v>100</v>
      </c>
      <c r="E12" s="19"/>
      <c r="F12" s="3" t="s">
        <v>26</v>
      </c>
      <c r="G12" s="20">
        <f>IF(J5*10&gt;10,10,J5*10)</f>
        <v>10</v>
      </c>
      <c r="H12" s="20"/>
      <c r="I12" s="20"/>
      <c r="J12" s="20"/>
      <c r="K12" s="2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30" customHeight="1">
      <c r="A13" s="15" t="s">
        <v>27</v>
      </c>
      <c r="B13" s="7" t="s">
        <v>28</v>
      </c>
      <c r="C13" s="7" t="s">
        <v>29</v>
      </c>
      <c r="D13" s="16" t="s">
        <v>30</v>
      </c>
      <c r="E13" s="16"/>
      <c r="F13" s="7" t="s">
        <v>31</v>
      </c>
      <c r="G13" s="7" t="s">
        <v>32</v>
      </c>
      <c r="H13" s="7" t="s">
        <v>33</v>
      </c>
      <c r="I13" s="7" t="s">
        <v>34</v>
      </c>
      <c r="J13" s="7" t="s">
        <v>35</v>
      </c>
      <c r="K13" s="7" t="s">
        <v>36</v>
      </c>
    </row>
    <row r="14" spans="1:24" ht="21" customHeight="1">
      <c r="A14" s="15"/>
      <c r="B14" s="15" t="s">
        <v>37</v>
      </c>
      <c r="C14" s="11" t="s">
        <v>38</v>
      </c>
      <c r="D14" s="15" t="s">
        <v>170</v>
      </c>
      <c r="E14" s="15"/>
      <c r="F14" s="11" t="s">
        <v>171</v>
      </c>
      <c r="G14" s="11" t="s">
        <v>40</v>
      </c>
      <c r="H14" s="11" t="s">
        <v>77</v>
      </c>
      <c r="I14" s="8" t="s">
        <v>40</v>
      </c>
      <c r="J14" s="8" t="s">
        <v>172</v>
      </c>
      <c r="K14" s="10" t="s">
        <v>23</v>
      </c>
    </row>
    <row r="15" spans="1:24" ht="21" customHeight="1">
      <c r="A15" s="15"/>
      <c r="B15" s="15"/>
      <c r="C15" s="11" t="s">
        <v>41</v>
      </c>
      <c r="D15" s="15" t="s">
        <v>173</v>
      </c>
      <c r="E15" s="15"/>
      <c r="F15" s="6" t="s">
        <v>59</v>
      </c>
      <c r="G15" s="6" t="s">
        <v>42</v>
      </c>
      <c r="H15" s="6" t="s">
        <v>18</v>
      </c>
      <c r="I15" s="8" t="s">
        <v>42</v>
      </c>
      <c r="J15" s="8" t="s">
        <v>174</v>
      </c>
      <c r="K15" s="10" t="s">
        <v>23</v>
      </c>
    </row>
    <row r="16" spans="1:24" ht="21" customHeight="1">
      <c r="A16" s="15"/>
      <c r="B16" s="15"/>
      <c r="C16" s="11" t="s">
        <v>43</v>
      </c>
      <c r="D16" s="15" t="s">
        <v>175</v>
      </c>
      <c r="E16" s="15"/>
      <c r="F16" s="6" t="s">
        <v>176</v>
      </c>
      <c r="G16" s="6" t="s">
        <v>42</v>
      </c>
      <c r="H16" s="6" t="s">
        <v>44</v>
      </c>
      <c r="I16" s="8" t="s">
        <v>42</v>
      </c>
      <c r="J16" s="8" t="s">
        <v>177</v>
      </c>
      <c r="K16" s="10" t="s">
        <v>23</v>
      </c>
    </row>
    <row r="17" spans="1:11" ht="30" customHeight="1">
      <c r="A17" s="15"/>
      <c r="B17" s="15"/>
      <c r="C17" s="11" t="s">
        <v>45</v>
      </c>
      <c r="D17" s="15" t="s">
        <v>178</v>
      </c>
      <c r="E17" s="15"/>
      <c r="F17" s="6" t="s">
        <v>179</v>
      </c>
      <c r="G17" s="6" t="s">
        <v>42</v>
      </c>
      <c r="H17" s="6" t="s">
        <v>180</v>
      </c>
      <c r="I17" s="8" t="s">
        <v>42</v>
      </c>
      <c r="J17" s="8" t="s">
        <v>181</v>
      </c>
      <c r="K17" s="10" t="s">
        <v>23</v>
      </c>
    </row>
    <row r="18" spans="1:11" ht="15" customHeight="1">
      <c r="A18" s="15"/>
      <c r="B18" s="11" t="s">
        <v>46</v>
      </c>
      <c r="C18" s="11" t="s">
        <v>47</v>
      </c>
      <c r="D18" s="15" t="s">
        <v>182</v>
      </c>
      <c r="E18" s="15"/>
      <c r="F18" s="11" t="s">
        <v>59</v>
      </c>
      <c r="G18" s="11" t="s">
        <v>57</v>
      </c>
      <c r="H18" s="11" t="s">
        <v>18</v>
      </c>
      <c r="I18" s="8" t="s">
        <v>57</v>
      </c>
      <c r="J18" s="8" t="s">
        <v>183</v>
      </c>
      <c r="K18" s="10" t="s">
        <v>23</v>
      </c>
    </row>
    <row r="19" spans="1:11" ht="15" customHeight="1">
      <c r="A19" s="15"/>
      <c r="B19" s="11" t="s">
        <v>49</v>
      </c>
      <c r="C19" s="11" t="s">
        <v>50</v>
      </c>
      <c r="D19" s="15" t="s">
        <v>184</v>
      </c>
      <c r="E19" s="15"/>
      <c r="F19" s="11" t="s">
        <v>59</v>
      </c>
      <c r="G19" s="11" t="s">
        <v>42</v>
      </c>
      <c r="H19" s="11" t="s">
        <v>76</v>
      </c>
      <c r="I19" s="8" t="s">
        <v>42</v>
      </c>
      <c r="J19" s="8" t="s">
        <v>185</v>
      </c>
      <c r="K19" s="10" t="s">
        <v>23</v>
      </c>
    </row>
    <row r="20" spans="1:11" ht="15" customHeight="1">
      <c r="A20" s="13" t="s">
        <v>99</v>
      </c>
      <c r="B20" s="11" t="s">
        <v>100</v>
      </c>
      <c r="C20" s="35" t="s">
        <v>169</v>
      </c>
      <c r="D20" s="35"/>
      <c r="E20" s="35"/>
      <c r="F20" s="35"/>
      <c r="G20" s="35"/>
      <c r="H20" s="35"/>
      <c r="I20" s="35"/>
      <c r="J20" s="35"/>
      <c r="K20" s="35"/>
    </row>
    <row r="21" spans="1:11" ht="15" customHeight="1">
      <c r="A21" s="13"/>
      <c r="B21" s="11" t="s">
        <v>102</v>
      </c>
      <c r="C21" s="22" t="s">
        <v>23</v>
      </c>
      <c r="D21" s="22"/>
      <c r="E21" s="22"/>
      <c r="F21" s="22"/>
      <c r="G21" s="22"/>
      <c r="H21" s="22"/>
      <c r="I21" s="22"/>
      <c r="J21" s="22"/>
      <c r="K21" s="22"/>
    </row>
    <row r="22" spans="1:11" ht="15" customHeight="1">
      <c r="A22" s="13"/>
      <c r="B22" s="11" t="s">
        <v>103</v>
      </c>
      <c r="C22" s="22" t="s">
        <v>23</v>
      </c>
      <c r="D22" s="22"/>
      <c r="E22" s="22"/>
      <c r="F22" s="22"/>
      <c r="G22" s="22"/>
      <c r="H22" s="22"/>
      <c r="I22" s="22"/>
      <c r="J22" s="22"/>
      <c r="K22" s="22"/>
    </row>
    <row r="23" spans="1:11" ht="15" customHeight="1">
      <c r="A23" s="13"/>
      <c r="B23" s="11" t="s">
        <v>104</v>
      </c>
      <c r="C23" s="22" t="s">
        <v>23</v>
      </c>
      <c r="D23" s="22"/>
      <c r="E23" s="22"/>
      <c r="F23" s="22"/>
      <c r="G23" s="22"/>
      <c r="H23" s="22"/>
      <c r="I23" s="22"/>
      <c r="J23" s="22"/>
      <c r="K23" s="22"/>
    </row>
    <row r="24" spans="1:11" ht="15" customHeight="1"/>
    <row r="25" spans="1:11" ht="15" customHeight="1"/>
    <row r="26" spans="1:11" ht="42" customHeight="1"/>
    <row r="27" spans="1:11" ht="42" customHeight="1"/>
    <row r="28" spans="1:11" ht="42" customHeight="1"/>
    <row r="29" spans="1:11" ht="42" customHeight="1"/>
    <row r="30" spans="1:11" ht="42" customHeight="1"/>
    <row r="31" spans="1:11" ht="42" customHeight="1"/>
    <row r="32" spans="1:11" ht="42" customHeight="1"/>
    <row r="33" ht="42" customHeight="1"/>
  </sheetData>
  <mergeCells count="44">
    <mergeCell ref="A20:A23"/>
    <mergeCell ref="C20:K20"/>
    <mergeCell ref="C21:K21"/>
    <mergeCell ref="C22:K22"/>
    <mergeCell ref="C23:K23"/>
    <mergeCell ref="A1:K1"/>
    <mergeCell ref="A2:B2"/>
    <mergeCell ref="C2:E2"/>
    <mergeCell ref="G2:K2"/>
    <mergeCell ref="A3:B3"/>
    <mergeCell ref="C3:E3"/>
    <mergeCell ref="G3:K3"/>
    <mergeCell ref="C6:C7"/>
    <mergeCell ref="A4:B10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D17:E17"/>
    <mergeCell ref="D18:E18"/>
    <mergeCell ref="D19:E19"/>
    <mergeCell ref="A13:A19"/>
    <mergeCell ref="D13:E13"/>
    <mergeCell ref="B14:B17"/>
    <mergeCell ref="D14:E14"/>
    <mergeCell ref="D16:E16"/>
    <mergeCell ref="D15:E15"/>
    <mergeCell ref="A12:C12"/>
    <mergeCell ref="D12:E12"/>
    <mergeCell ref="G12:K12"/>
  </mergeCells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1"/>
  <sheetViews>
    <sheetView tabSelected="1" workbookViewId="0">
      <selection activeCell="G14" sqref="G14"/>
    </sheetView>
  </sheetViews>
  <sheetFormatPr defaultColWidth="8.33203125" defaultRowHeight="12.6" customHeight="1"/>
  <cols>
    <col min="1" max="1" width="6" style="32" customWidth="1"/>
    <col min="2" max="2" width="19.21875" style="27" customWidth="1"/>
    <col min="3" max="3" width="31.33203125" style="27" customWidth="1"/>
    <col min="4" max="4" width="12.21875" style="27" customWidth="1"/>
    <col min="5" max="5" width="14.109375" style="27" customWidth="1"/>
    <col min="6" max="7" width="15.88671875" style="27" customWidth="1"/>
    <col min="8" max="9" width="13.88671875" style="27" customWidth="1"/>
    <col min="10" max="10" width="27.21875" style="27" customWidth="1"/>
    <col min="11" max="11" width="17.21875" style="27" customWidth="1"/>
    <col min="12" max="16384" width="8.33203125" style="27"/>
  </cols>
  <sheetData>
    <row r="1" spans="1:24" ht="33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21.9" customHeight="1">
      <c r="A2" s="17" t="s">
        <v>0</v>
      </c>
      <c r="B2" s="17"/>
      <c r="C2" s="24" t="s">
        <v>199</v>
      </c>
      <c r="D2" s="24"/>
      <c r="E2" s="24"/>
      <c r="F2" s="5" t="s">
        <v>1</v>
      </c>
      <c r="G2" s="17" t="s">
        <v>187</v>
      </c>
      <c r="H2" s="17"/>
      <c r="I2" s="17"/>
      <c r="J2" s="17"/>
      <c r="K2" s="17"/>
      <c r="L2" s="28"/>
      <c r="M2" s="28"/>
      <c r="N2" s="28"/>
      <c r="O2" s="28"/>
      <c r="P2" s="28"/>
      <c r="Q2" s="28"/>
      <c r="R2" s="28"/>
      <c r="S2" s="28"/>
      <c r="T2" s="26"/>
      <c r="U2" s="26"/>
      <c r="V2" s="26"/>
      <c r="W2" s="26"/>
      <c r="X2" s="26"/>
    </row>
    <row r="3" spans="1:24" ht="21.9" customHeight="1">
      <c r="A3" s="17" t="s">
        <v>2</v>
      </c>
      <c r="B3" s="17"/>
      <c r="C3" s="17" t="s">
        <v>51</v>
      </c>
      <c r="D3" s="17"/>
      <c r="E3" s="17"/>
      <c r="F3" s="5" t="s">
        <v>4</v>
      </c>
      <c r="G3" s="17" t="s">
        <v>5</v>
      </c>
      <c r="H3" s="17"/>
      <c r="I3" s="17"/>
      <c r="J3" s="17"/>
      <c r="K3" s="17"/>
      <c r="L3" s="28"/>
      <c r="M3" s="28"/>
      <c r="N3" s="28"/>
      <c r="O3" s="28"/>
      <c r="P3" s="28"/>
      <c r="Q3" s="28"/>
      <c r="R3" s="28"/>
      <c r="S3" s="28"/>
      <c r="T3" s="26"/>
      <c r="U3" s="26"/>
      <c r="V3" s="26"/>
      <c r="W3" s="26"/>
      <c r="X3" s="26"/>
    </row>
    <row r="4" spans="1:24" ht="21.9" customHeight="1">
      <c r="A4" s="13" t="s">
        <v>6</v>
      </c>
      <c r="B4" s="13"/>
      <c r="C4" s="16" t="s">
        <v>7</v>
      </c>
      <c r="D4" s="16"/>
      <c r="E4" s="16" t="s">
        <v>8</v>
      </c>
      <c r="F4" s="16"/>
      <c r="G4" s="7" t="s">
        <v>9</v>
      </c>
      <c r="H4" s="7" t="s">
        <v>10</v>
      </c>
      <c r="I4" s="7" t="s">
        <v>11</v>
      </c>
      <c r="J4" s="16" t="s">
        <v>12</v>
      </c>
      <c r="K4" s="16"/>
      <c r="L4" s="28"/>
      <c r="M4" s="28"/>
      <c r="N4" s="28"/>
      <c r="O4" s="28"/>
      <c r="P4" s="28"/>
      <c r="Q4" s="28"/>
      <c r="R4" s="28"/>
      <c r="S4" s="28"/>
      <c r="T4" s="26"/>
      <c r="U4" s="26"/>
      <c r="V4" s="26"/>
      <c r="W4" s="26"/>
      <c r="X4" s="26"/>
    </row>
    <row r="5" spans="1:24" ht="21.9" customHeight="1">
      <c r="A5" s="13"/>
      <c r="B5" s="13"/>
      <c r="C5" s="23" t="s">
        <v>13</v>
      </c>
      <c r="D5" s="23"/>
      <c r="E5" s="29">
        <f t="shared" ref="E5:I5" si="0">E6+E7+E8+E9+E10</f>
        <v>400</v>
      </c>
      <c r="F5" s="29"/>
      <c r="G5" s="30">
        <f t="shared" si="0"/>
        <v>-323.35000000000002</v>
      </c>
      <c r="H5" s="31">
        <f t="shared" si="0"/>
        <v>76.650000000000006</v>
      </c>
      <c r="I5" s="31">
        <f t="shared" si="0"/>
        <v>76.650000000000006</v>
      </c>
      <c r="J5" s="22">
        <f>I5/H5</f>
        <v>1</v>
      </c>
      <c r="K5" s="22"/>
    </row>
    <row r="6" spans="1:24" ht="21.9" customHeight="1">
      <c r="A6" s="13"/>
      <c r="B6" s="13"/>
      <c r="C6" s="12" t="s">
        <v>14</v>
      </c>
      <c r="D6" s="1" t="s">
        <v>15</v>
      </c>
      <c r="E6" s="29">
        <v>0</v>
      </c>
      <c r="F6" s="29"/>
      <c r="G6" s="30">
        <v>0</v>
      </c>
      <c r="H6" s="31">
        <v>0</v>
      </c>
      <c r="I6" s="31">
        <v>0</v>
      </c>
      <c r="J6" s="22">
        <v>0</v>
      </c>
      <c r="K6" s="22"/>
    </row>
    <row r="7" spans="1:24" ht="21.9" customHeight="1">
      <c r="A7" s="13"/>
      <c r="B7" s="13"/>
      <c r="C7" s="12"/>
      <c r="D7" s="1" t="s">
        <v>17</v>
      </c>
      <c r="E7" s="29">
        <v>400</v>
      </c>
      <c r="F7" s="29"/>
      <c r="G7" s="30">
        <v>-323.35000000000002</v>
      </c>
      <c r="H7" s="31">
        <v>76.650000000000006</v>
      </c>
      <c r="I7" s="31">
        <v>76.650000000000006</v>
      </c>
      <c r="J7" s="22">
        <v>1</v>
      </c>
      <c r="K7" s="22"/>
    </row>
    <row r="8" spans="1:24" ht="21.9" customHeight="1">
      <c r="A8" s="13"/>
      <c r="B8" s="13"/>
      <c r="C8" s="5" t="s">
        <v>19</v>
      </c>
      <c r="D8" s="2" t="s">
        <v>20</v>
      </c>
      <c r="E8" s="29">
        <v>0</v>
      </c>
      <c r="F8" s="29"/>
      <c r="G8" s="30">
        <v>0</v>
      </c>
      <c r="H8" s="31">
        <v>0</v>
      </c>
      <c r="I8" s="31">
        <v>0</v>
      </c>
      <c r="J8" s="22">
        <v>0</v>
      </c>
      <c r="K8" s="22"/>
    </row>
    <row r="9" spans="1:24" ht="21.9" customHeight="1">
      <c r="A9" s="13"/>
      <c r="B9" s="13"/>
      <c r="C9" s="5" t="s">
        <v>21</v>
      </c>
      <c r="D9" s="2" t="s">
        <v>20</v>
      </c>
      <c r="E9" s="29">
        <v>0</v>
      </c>
      <c r="F9" s="29"/>
      <c r="G9" s="30">
        <v>0</v>
      </c>
      <c r="H9" s="31">
        <v>0</v>
      </c>
      <c r="I9" s="31">
        <v>0</v>
      </c>
      <c r="J9" s="22">
        <v>0</v>
      </c>
      <c r="K9" s="22"/>
    </row>
    <row r="10" spans="1:24" ht="21.9" customHeight="1">
      <c r="A10" s="13"/>
      <c r="B10" s="13"/>
      <c r="C10" s="9" t="s">
        <v>22</v>
      </c>
      <c r="D10" s="2" t="s">
        <v>20</v>
      </c>
      <c r="E10" s="29">
        <v>0</v>
      </c>
      <c r="F10" s="29"/>
      <c r="G10" s="30">
        <v>0</v>
      </c>
      <c r="H10" s="31">
        <v>0</v>
      </c>
      <c r="I10" s="31">
        <v>0</v>
      </c>
      <c r="J10" s="22">
        <v>0</v>
      </c>
      <c r="K10" s="22"/>
    </row>
    <row r="11" spans="1:24" ht="27.9" customHeight="1">
      <c r="A11" s="17" t="s">
        <v>24</v>
      </c>
      <c r="B11" s="17"/>
      <c r="C11" s="12" t="s">
        <v>188</v>
      </c>
      <c r="D11" s="12"/>
      <c r="E11" s="12"/>
      <c r="F11" s="12"/>
      <c r="G11" s="12"/>
      <c r="H11" s="12"/>
      <c r="I11" s="12"/>
      <c r="J11" s="12"/>
      <c r="K11" s="12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7.9" customHeight="1">
      <c r="A12" s="18" t="s">
        <v>25</v>
      </c>
      <c r="B12" s="18"/>
      <c r="C12" s="18"/>
      <c r="D12" s="19">
        <v>100</v>
      </c>
      <c r="E12" s="19"/>
      <c r="F12" s="3" t="s">
        <v>26</v>
      </c>
      <c r="G12" s="20">
        <f>IF(J5*10&gt;10,10,J5*10)</f>
        <v>10</v>
      </c>
      <c r="H12" s="20"/>
      <c r="I12" s="20"/>
      <c r="J12" s="20"/>
      <c r="K12" s="2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30" customHeight="1">
      <c r="A13" s="15" t="s">
        <v>27</v>
      </c>
      <c r="B13" s="7" t="s">
        <v>28</v>
      </c>
      <c r="C13" s="7" t="s">
        <v>29</v>
      </c>
      <c r="D13" s="16" t="s">
        <v>30</v>
      </c>
      <c r="E13" s="16"/>
      <c r="F13" s="7" t="s">
        <v>31</v>
      </c>
      <c r="G13" s="7" t="s">
        <v>32</v>
      </c>
      <c r="H13" s="7" t="s">
        <v>33</v>
      </c>
      <c r="I13" s="7" t="s">
        <v>34</v>
      </c>
      <c r="J13" s="7" t="s">
        <v>35</v>
      </c>
      <c r="K13" s="7" t="s">
        <v>36</v>
      </c>
    </row>
    <row r="14" spans="1:24" ht="27" customHeight="1">
      <c r="A14" s="15"/>
      <c r="B14" s="15" t="s">
        <v>37</v>
      </c>
      <c r="C14" s="11" t="s">
        <v>38</v>
      </c>
      <c r="D14" s="36" t="s">
        <v>189</v>
      </c>
      <c r="E14" s="36"/>
      <c r="F14" s="37" t="s">
        <v>109</v>
      </c>
      <c r="G14" s="37" t="s">
        <v>40</v>
      </c>
      <c r="H14" s="37" t="s">
        <v>75</v>
      </c>
      <c r="I14" s="38" t="s">
        <v>40</v>
      </c>
      <c r="J14" s="38" t="s">
        <v>190</v>
      </c>
      <c r="K14" s="10" t="s">
        <v>23</v>
      </c>
    </row>
    <row r="15" spans="1:24" ht="40.5" customHeight="1">
      <c r="A15" s="15"/>
      <c r="B15" s="15"/>
      <c r="C15" s="11" t="s">
        <v>41</v>
      </c>
      <c r="D15" s="36" t="s">
        <v>54</v>
      </c>
      <c r="E15" s="36"/>
      <c r="F15" s="37" t="s">
        <v>53</v>
      </c>
      <c r="G15" s="37" t="s">
        <v>42</v>
      </c>
      <c r="H15" s="37" t="s">
        <v>44</v>
      </c>
      <c r="I15" s="38" t="s">
        <v>42</v>
      </c>
      <c r="J15" s="38" t="s">
        <v>191</v>
      </c>
      <c r="K15" s="10" t="s">
        <v>23</v>
      </c>
    </row>
    <row r="16" spans="1:24" ht="27" customHeight="1">
      <c r="A16" s="15"/>
      <c r="B16" s="15"/>
      <c r="C16" s="11" t="s">
        <v>43</v>
      </c>
      <c r="D16" s="36" t="s">
        <v>192</v>
      </c>
      <c r="E16" s="36"/>
      <c r="F16" s="37" t="s">
        <v>193</v>
      </c>
      <c r="G16" s="37" t="s">
        <v>42</v>
      </c>
      <c r="H16" s="37" t="s">
        <v>44</v>
      </c>
      <c r="I16" s="38" t="s">
        <v>42</v>
      </c>
      <c r="J16" s="38" t="s">
        <v>192</v>
      </c>
      <c r="K16" s="10" t="s">
        <v>23</v>
      </c>
    </row>
    <row r="17" spans="1:11" ht="30" customHeight="1">
      <c r="A17" s="15"/>
      <c r="B17" s="15"/>
      <c r="C17" s="11" t="s">
        <v>45</v>
      </c>
      <c r="D17" s="36" t="s">
        <v>194</v>
      </c>
      <c r="E17" s="36"/>
      <c r="F17" s="37" t="s">
        <v>195</v>
      </c>
      <c r="G17" s="37" t="s">
        <v>42</v>
      </c>
      <c r="H17" s="37" t="s">
        <v>44</v>
      </c>
      <c r="I17" s="38" t="s">
        <v>42</v>
      </c>
      <c r="J17" s="38" t="s">
        <v>194</v>
      </c>
      <c r="K17" s="10" t="s">
        <v>23</v>
      </c>
    </row>
    <row r="18" spans="1:11" ht="15" customHeight="1">
      <c r="A18" s="15"/>
      <c r="B18" s="11" t="s">
        <v>46</v>
      </c>
      <c r="C18" s="11" t="s">
        <v>48</v>
      </c>
      <c r="D18" s="36" t="s">
        <v>196</v>
      </c>
      <c r="E18" s="36"/>
      <c r="F18" s="37" t="s">
        <v>197</v>
      </c>
      <c r="G18" s="37" t="s">
        <v>57</v>
      </c>
      <c r="H18" s="37" t="s">
        <v>44</v>
      </c>
      <c r="I18" s="38" t="s">
        <v>57</v>
      </c>
      <c r="J18" s="38" t="s">
        <v>198</v>
      </c>
      <c r="K18" s="10" t="s">
        <v>23</v>
      </c>
    </row>
    <row r="19" spans="1:11" ht="15" customHeight="1">
      <c r="A19" s="15"/>
      <c r="B19" s="11" t="s">
        <v>49</v>
      </c>
      <c r="C19" s="11" t="s">
        <v>50</v>
      </c>
      <c r="D19" s="36" t="s">
        <v>58</v>
      </c>
      <c r="E19" s="36"/>
      <c r="F19" s="37" t="s">
        <v>59</v>
      </c>
      <c r="G19" s="37" t="s">
        <v>42</v>
      </c>
      <c r="H19" s="37" t="s">
        <v>60</v>
      </c>
      <c r="I19" s="38" t="s">
        <v>42</v>
      </c>
      <c r="J19" s="38" t="s">
        <v>58</v>
      </c>
      <c r="K19" s="10" t="s">
        <v>23</v>
      </c>
    </row>
    <row r="20" spans="1:11" ht="15" customHeight="1">
      <c r="A20" s="13" t="s">
        <v>99</v>
      </c>
      <c r="B20" s="11" t="s">
        <v>100</v>
      </c>
      <c r="C20" s="22" t="s">
        <v>188</v>
      </c>
      <c r="D20" s="22"/>
      <c r="E20" s="22"/>
      <c r="F20" s="22"/>
      <c r="G20" s="22"/>
      <c r="H20" s="22"/>
      <c r="I20" s="22"/>
      <c r="J20" s="22"/>
      <c r="K20" s="22"/>
    </row>
    <row r="21" spans="1:11" ht="15" customHeight="1">
      <c r="A21" s="13"/>
      <c r="B21" s="11" t="s">
        <v>102</v>
      </c>
      <c r="C21" s="22" t="s">
        <v>23</v>
      </c>
      <c r="D21" s="22"/>
      <c r="E21" s="22"/>
      <c r="F21" s="22"/>
      <c r="G21" s="22"/>
      <c r="H21" s="22"/>
      <c r="I21" s="22"/>
      <c r="J21" s="22"/>
      <c r="K21" s="22"/>
    </row>
    <row r="22" spans="1:11" ht="15" customHeight="1">
      <c r="A22" s="13"/>
      <c r="B22" s="11" t="s">
        <v>103</v>
      </c>
      <c r="C22" s="22" t="s">
        <v>23</v>
      </c>
      <c r="D22" s="22"/>
      <c r="E22" s="22"/>
      <c r="F22" s="22"/>
      <c r="G22" s="22"/>
      <c r="H22" s="22"/>
      <c r="I22" s="22"/>
      <c r="J22" s="22"/>
      <c r="K22" s="22"/>
    </row>
    <row r="23" spans="1:11" ht="15" customHeight="1">
      <c r="A23" s="13"/>
      <c r="B23" s="11" t="s">
        <v>104</v>
      </c>
      <c r="C23" s="22" t="s">
        <v>23</v>
      </c>
      <c r="D23" s="22"/>
      <c r="E23" s="22"/>
      <c r="F23" s="22"/>
      <c r="G23" s="22"/>
      <c r="H23" s="22"/>
      <c r="I23" s="22"/>
      <c r="J23" s="22"/>
      <c r="K23" s="22"/>
    </row>
    <row r="24" spans="1:11" ht="42" customHeight="1"/>
    <row r="25" spans="1:11" ht="42" customHeight="1"/>
    <row r="26" spans="1:11" ht="42" customHeight="1"/>
    <row r="27" spans="1:11" ht="42" customHeight="1"/>
    <row r="28" spans="1:11" ht="42" customHeight="1"/>
    <row r="29" spans="1:11" ht="42" customHeight="1"/>
    <row r="30" spans="1:11" ht="42" customHeight="1"/>
    <row r="31" spans="1:11" ht="42" customHeight="1"/>
  </sheetData>
  <mergeCells count="44">
    <mergeCell ref="A20:A23"/>
    <mergeCell ref="C20:K20"/>
    <mergeCell ref="C21:K21"/>
    <mergeCell ref="C22:K22"/>
    <mergeCell ref="C23:K23"/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D16:E16"/>
    <mergeCell ref="A12:C12"/>
    <mergeCell ref="D12:E12"/>
    <mergeCell ref="G12:K12"/>
    <mergeCell ref="A13:A19"/>
    <mergeCell ref="D13:E13"/>
    <mergeCell ref="B14:B17"/>
    <mergeCell ref="D14:E14"/>
    <mergeCell ref="D15:E15"/>
    <mergeCell ref="C6:C7"/>
    <mergeCell ref="A4:B10"/>
    <mergeCell ref="D17:E17"/>
    <mergeCell ref="D18:E18"/>
    <mergeCell ref="D19:E19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办公楼租赁项目</vt:lpstr>
      <vt:lpstr>推进国家级人力资源服务产业园建设工作经费</vt:lpstr>
      <vt:lpstr>招商项目宣传策划费</vt:lpstr>
      <vt:lpstr>城市维护</vt:lpstr>
      <vt:lpstr>第三方机构项目报告审查费</vt:lpstr>
      <vt:lpstr>财税宣传专项经费</vt:lpstr>
      <vt:lpstr>应用技术与研究开发工作经费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lenovo</cp:lastModifiedBy>
  <dcterms:created xsi:type="dcterms:W3CDTF">2020-01-17T02:57:00Z</dcterms:created>
  <dcterms:modified xsi:type="dcterms:W3CDTF">2025-07-30T03:49:09Z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569B6C10C2B348EAB79DAF35E745CB3B_13</vt:lpwstr>
  </property>
</Properties>
</file>