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610" tabRatio="829" firstSheet="3" activeTab="6"/>
  </bookViews>
  <sheets>
    <sheet name="1、部门财政拨款收支总表" sheetId="1" r:id="rId1"/>
    <sheet name="2、一般公共支出预算表" sheetId="2" r:id="rId2"/>
    <sheet name="3.一般公共基本支出预算表" sheetId="3" r:id="rId3"/>
    <sheet name="4.三公经费预算表" sheetId="4" r:id="rId4"/>
    <sheet name="5.基金表预算表" sheetId="5" r:id="rId5"/>
    <sheet name="6、部门收支预算总表" sheetId="6" r:id="rId6"/>
    <sheet name="7、部门收入预算总表" sheetId="7" r:id="rId7"/>
    <sheet name="8、部门支出预算总表" sheetId="8" r:id="rId8"/>
  </sheets>
  <definedNames>
    <definedName name="_xlnm.Print_Area" localSheetId="0">'1、部门财政拨款收支总表'!$A$1:$D$33</definedName>
    <definedName name="_xlnm.Print_Area" localSheetId="1">'2、一般公共支出预算表'!$A$1:$H$27</definedName>
    <definedName name="_xlnm.Print_Area" localSheetId="2">'3.一般公共基本支出预算表'!$A$1:$F$31</definedName>
    <definedName name="_xlnm.Print_Area" localSheetId="3">'4.三公经费预算表'!$A$1:$G$15</definedName>
    <definedName name="_xlnm.Print_Area" localSheetId="4">'5.基金表预算表'!$A$6:$V$7</definedName>
    <definedName name="_xlnm.Print_Area" localSheetId="5">'6、部门收支预算总表'!$A$1:$F$33</definedName>
    <definedName name="_xlnm.Print_Area" localSheetId="6">'7、部门收入预算总表'!$A$1:$V$30</definedName>
    <definedName name="_xlnm.Print_Area" localSheetId="7">'8、部门支出预算总表'!$A$7:$V$28</definedName>
    <definedName name="_xlnm.Print_Area">#N/A</definedName>
    <definedName name="_xlnm.Print_Titles" localSheetId="0">'1、部门财政拨款收支总表'!$1:$5</definedName>
    <definedName name="_xlnm.Print_Titles" localSheetId="1">'2、一般公共支出预算表'!$1:$5</definedName>
    <definedName name="_xlnm.Print_Titles" localSheetId="2">'3.一般公共基本支出预算表'!$1:$6</definedName>
    <definedName name="_xlnm.Print_Titles" localSheetId="3">'4.三公经费预算表'!$1:$8</definedName>
    <definedName name="_xlnm.Print_Titles" localSheetId="4">'5.基金表预算表'!$1:$6</definedName>
    <definedName name="_xlnm.Print_Titles" localSheetId="5">'6、部门收支预算总表'!$1:$5</definedName>
    <definedName name="_xlnm.Print_Titles" localSheetId="6">'7、部门收入预算总表'!$1:$8</definedName>
    <definedName name="_xlnm.Print_Titles" localSheetId="7">'8、部门支出预算总表'!$1:$6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<sst xmlns="http://schemas.openxmlformats.org/spreadsheetml/2006/main" count="562" uniqueCount="226">
  <si>
    <t>附：01表</t>
  </si>
  <si>
    <t>2017年财政拨款收支总表</t>
  </si>
  <si>
    <t>编制单位：柳州市阳和工业新区劳动保障管理服务中心</t>
  </si>
  <si>
    <t>单位：万元</t>
  </si>
  <si>
    <t>收             入</t>
  </si>
  <si>
    <t>支                          出</t>
  </si>
  <si>
    <t xml:space="preserve"> 项          目</t>
  </si>
  <si>
    <t>预  算  数</t>
  </si>
  <si>
    <t>功 能 科 目</t>
  </si>
  <si>
    <t>一、收入合计</t>
  </si>
  <si>
    <t>二、支出合计</t>
  </si>
  <si>
    <t xml:space="preserve">   （一）经费拨款(补助)</t>
  </si>
  <si>
    <t>一、一般公共服务</t>
  </si>
  <si>
    <t xml:space="preserve">         预算内正常经费拨款</t>
  </si>
  <si>
    <t>二、外交</t>
  </si>
  <si>
    <t>三、国防</t>
  </si>
  <si>
    <t xml:space="preserve">   （二）非税收入</t>
  </si>
  <si>
    <t>四、公共安全</t>
  </si>
  <si>
    <t xml:space="preserve">    1、纳入一般公共预算管理的非税收入</t>
  </si>
  <si>
    <t>五、教育</t>
  </si>
  <si>
    <t xml:space="preserve">       专项收入</t>
  </si>
  <si>
    <t>六、科学技术</t>
  </si>
  <si>
    <t xml:space="preserve">       行政事业性收费收入</t>
  </si>
  <si>
    <t>七、文化体育与传媒</t>
  </si>
  <si>
    <t xml:space="preserve">       罚没收入</t>
  </si>
  <si>
    <t>八、社会保障和就业</t>
  </si>
  <si>
    <t xml:space="preserve">       国有资本经营收入</t>
  </si>
  <si>
    <t>九、医疗卫与计划生育支出</t>
  </si>
  <si>
    <t xml:space="preserve">       国有资源(资产)有偿使用收入</t>
  </si>
  <si>
    <t>十、环境保护</t>
  </si>
  <si>
    <t xml:space="preserve">       捐赠收入</t>
  </si>
  <si>
    <t>十一、城乡社区事务</t>
  </si>
  <si>
    <t xml:space="preserve">       政府住房基金收入</t>
  </si>
  <si>
    <t>十二、农林水事务</t>
  </si>
  <si>
    <t xml:space="preserve">       其他收入</t>
  </si>
  <si>
    <t>十三、交通运输</t>
  </si>
  <si>
    <t>十四、资源勘探电力信息等事务</t>
  </si>
  <si>
    <t xml:space="preserve">    2、政府性基金收入</t>
  </si>
  <si>
    <t>十五、商业服务业等事务</t>
  </si>
  <si>
    <t>十六、金融监管等事务支出</t>
  </si>
  <si>
    <t xml:space="preserve">    （三）上年结余</t>
  </si>
  <si>
    <t>十七、援助其他地区支出</t>
  </si>
  <si>
    <t>十八、国土资源气象等事务支出</t>
  </si>
  <si>
    <t>十九、住房保障支出</t>
  </si>
  <si>
    <t>二十、粮油物资储备事务</t>
  </si>
  <si>
    <t>二十一、预备费</t>
  </si>
  <si>
    <t>二十二、其他支出</t>
  </si>
  <si>
    <t>二十三、转移性支出</t>
  </si>
  <si>
    <t>二十四、债务还本支出</t>
  </si>
  <si>
    <t>二十五、债务付息支出</t>
  </si>
  <si>
    <t>二十六、债务发行费用支出</t>
  </si>
  <si>
    <t>附：02表</t>
  </si>
  <si>
    <t>2017年一般公共预算支出表</t>
  </si>
  <si>
    <t>单位 ：万元</t>
  </si>
  <si>
    <t>功能科目编码</t>
  </si>
  <si>
    <t>功能科目名称</t>
  </si>
  <si>
    <t>总计</t>
  </si>
  <si>
    <t>基本支出</t>
  </si>
  <si>
    <t>项目支出</t>
  </si>
  <si>
    <t>类</t>
  </si>
  <si>
    <t>款</t>
  </si>
  <si>
    <t>项</t>
  </si>
  <si>
    <t>**</t>
  </si>
  <si>
    <t>合计</t>
  </si>
  <si>
    <t>208</t>
  </si>
  <si>
    <t>社会保障和就业支出</t>
  </si>
  <si>
    <t xml:space="preserve">  208</t>
  </si>
  <si>
    <t>01</t>
  </si>
  <si>
    <t xml:space="preserve">  人力资源和社会保障管理事务</t>
  </si>
  <si>
    <t xml:space="preserve">    208</t>
  </si>
  <si>
    <t xml:space="preserve">  01</t>
  </si>
  <si>
    <t>02</t>
  </si>
  <si>
    <t xml:space="preserve">    一般行政管理事务（人力资源和社会保障管理事务）</t>
  </si>
  <si>
    <t>03</t>
  </si>
  <si>
    <t xml:space="preserve">    机关服务（人力资源和社会保障管理事务）</t>
  </si>
  <si>
    <t>05</t>
  </si>
  <si>
    <t xml:space="preserve">    劳动保障监察</t>
  </si>
  <si>
    <t>06</t>
  </si>
  <si>
    <t xml:space="preserve">    就业管理事务</t>
  </si>
  <si>
    <t>07</t>
  </si>
  <si>
    <t xml:space="preserve">    社会保险业务管理事务</t>
  </si>
  <si>
    <t>09</t>
  </si>
  <si>
    <t xml:space="preserve">    社会保险经办机构</t>
  </si>
  <si>
    <t>08</t>
  </si>
  <si>
    <t xml:space="preserve">  抚恤</t>
  </si>
  <si>
    <t xml:space="preserve">  08</t>
  </si>
  <si>
    <t>99</t>
  </si>
  <si>
    <t xml:space="preserve">    其他优抚支出</t>
  </si>
  <si>
    <t>26</t>
  </si>
  <si>
    <t xml:space="preserve">  财政对基本养老保险基金的补助</t>
  </si>
  <si>
    <t xml:space="preserve">  26</t>
  </si>
  <si>
    <t xml:space="preserve">    财政对城乡居民基本养老保险基金的补助</t>
  </si>
  <si>
    <t xml:space="preserve">  其他社会保障和就业支出</t>
  </si>
  <si>
    <t xml:space="preserve">  99</t>
  </si>
  <si>
    <t xml:space="preserve">    其他社会保障和就业支出</t>
  </si>
  <si>
    <t>210</t>
  </si>
  <si>
    <t>医疗卫生与计划生育支出</t>
  </si>
  <si>
    <t xml:space="preserve">  210</t>
  </si>
  <si>
    <t>11</t>
  </si>
  <si>
    <t xml:space="preserve">  行政事业单位医疗</t>
  </si>
  <si>
    <t xml:space="preserve">    210</t>
  </si>
  <si>
    <t xml:space="preserve">  11</t>
  </si>
  <si>
    <t xml:space="preserve">    事业单位医疗</t>
  </si>
  <si>
    <t xml:space="preserve">    公务员医疗补助</t>
  </si>
  <si>
    <t>221</t>
  </si>
  <si>
    <t>住房保障支出</t>
  </si>
  <si>
    <t xml:space="preserve">  221</t>
  </si>
  <si>
    <t xml:space="preserve">  住房改革支出</t>
  </si>
  <si>
    <t xml:space="preserve">    221</t>
  </si>
  <si>
    <t xml:space="preserve">  02</t>
  </si>
  <si>
    <t xml:space="preserve">    住房公积金</t>
  </si>
  <si>
    <t>附：03表</t>
  </si>
  <si>
    <t>2017年部门一般公共预算基本支出表</t>
  </si>
  <si>
    <t>经济科目编码</t>
  </si>
  <si>
    <t>经济科目名称</t>
  </si>
  <si>
    <t>人员经费</t>
  </si>
  <si>
    <t>公用支出</t>
  </si>
  <si>
    <t>工资福利支出</t>
  </si>
  <si>
    <t>301</t>
  </si>
  <si>
    <t xml:space="preserve">  基本工资</t>
  </si>
  <si>
    <t xml:space="preserve">  津贴补贴</t>
  </si>
  <si>
    <t xml:space="preserve">  奖金</t>
  </si>
  <si>
    <t>04</t>
  </si>
  <si>
    <t xml:space="preserve">  社会保障缴费</t>
  </si>
  <si>
    <t>商品和服务支出</t>
  </si>
  <si>
    <t>302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</si>
  <si>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</si>
  <si>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</si>
  <si>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</si>
  <si>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</si>
  <si>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</si>
  <si>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物业管理费</t>
  </si>
  <si>
    <t xml:space="preserve">  差旅费</t>
  </si>
  <si>
    <t>15</t>
  </si>
  <si>
    <t xml:space="preserve">  会议费</t>
  </si>
  <si>
    <t>16</t>
  </si>
  <si>
    <t xml:space="preserve">  培训费</t>
  </si>
  <si>
    <t>17</t>
  </si>
  <si>
    <t xml:space="preserve">  公务接待费</t>
  </si>
  <si>
    <t xml:space="preserve">  劳务费</t>
  </si>
  <si>
    <t>28</t>
  </si>
  <si>
    <t xml:space="preserve">  工会经费</t>
  </si>
  <si>
    <t>29</t>
  </si>
  <si>
    <t xml:space="preserve">  福利费</t>
  </si>
  <si>
    <t>39</t>
  </si>
  <si>
    <t xml:space="preserve">  其他交通费用</t>
  </si>
  <si>
    <t xml:space="preserve">  其他商品和服务支出</t>
  </si>
  <si>
    <t>对个人和家庭的补助</t>
  </si>
  <si>
    <t>303</t>
  </si>
  <si>
    <t xml:space="preserve">  医疗费</t>
  </si>
  <si>
    <t xml:space="preserve">  住房公积金</t>
  </si>
  <si>
    <t>附：04表</t>
  </si>
  <si>
    <t>2017年部门“三公”经费、会议费和培训费支出预算表</t>
  </si>
  <si>
    <t>项                           目</t>
  </si>
  <si>
    <t>全口径</t>
  </si>
  <si>
    <t>其中：一般公共预算</t>
  </si>
  <si>
    <t>2016年预算数</t>
  </si>
  <si>
    <t>2017年预算数</t>
  </si>
  <si>
    <t>2017年比2016年增减%</t>
  </si>
  <si>
    <t>*    *</t>
  </si>
  <si>
    <t>合             计</t>
  </si>
  <si>
    <t>一、“三公”经费小计</t>
  </si>
  <si>
    <t>（一）因公出国（境）</t>
  </si>
  <si>
    <t>（二）公务接待费</t>
  </si>
  <si>
    <t>（三）公务用车费</t>
  </si>
  <si>
    <t xml:space="preserve">   1.公务用车运行费</t>
  </si>
  <si>
    <t xml:space="preserve">   2.公务用车购置费</t>
  </si>
  <si>
    <t>二、会议费</t>
  </si>
  <si>
    <t>三、培训费</t>
  </si>
  <si>
    <t>附：05表</t>
  </si>
  <si>
    <t>2017年部门政府性基金预算拨款支出预算表</t>
  </si>
  <si>
    <t>科目编码</t>
  </si>
  <si>
    <t>功能分类科目名称</t>
  </si>
  <si>
    <t>结转下年支出</t>
  </si>
  <si>
    <t>人员支出</t>
  </si>
  <si>
    <t>对企事业单位的补贴</t>
  </si>
  <si>
    <t>转移性支付</t>
  </si>
  <si>
    <t>债务利息支出</t>
  </si>
  <si>
    <t>债务还本支出</t>
  </si>
  <si>
    <t>基本建设支出</t>
  </si>
  <si>
    <t>其他资本性支出</t>
  </si>
  <si>
    <t>其他支出</t>
  </si>
  <si>
    <t>基本支出结转</t>
  </si>
  <si>
    <t>项目支出结转</t>
  </si>
  <si>
    <t>附：06表</t>
  </si>
  <si>
    <t>2017年部门收支预算总表</t>
  </si>
  <si>
    <t>预 算 数</t>
  </si>
  <si>
    <t>经 济 科 目</t>
  </si>
  <si>
    <t>一、基本支出</t>
  </si>
  <si>
    <t xml:space="preserve">    1.人员支出</t>
  </si>
  <si>
    <t xml:space="preserve">    2.公用支出</t>
  </si>
  <si>
    <t>二、项目支出</t>
  </si>
  <si>
    <t xml:space="preserve">    1.工资福利支出</t>
  </si>
  <si>
    <t xml:space="preserve">    2.商品和服务支出</t>
  </si>
  <si>
    <t xml:space="preserve">    3.对个人和家庭的补助</t>
  </si>
  <si>
    <t>九、医疗卫生与计划生育支出</t>
  </si>
  <si>
    <t xml:space="preserve">    4.对企事业单位的补贴</t>
  </si>
  <si>
    <t xml:space="preserve">    5.转移性支出</t>
  </si>
  <si>
    <t xml:space="preserve">    6.债务利息支出</t>
  </si>
  <si>
    <t xml:space="preserve">    7.债务还本支出</t>
  </si>
  <si>
    <t xml:space="preserve">    8.基本建设支出</t>
  </si>
  <si>
    <t xml:space="preserve">    9.其他资本性支出</t>
  </si>
  <si>
    <t xml:space="preserve">    10.其他支出</t>
  </si>
  <si>
    <t xml:space="preserve">    3、其他未纳入预算管理的收入</t>
  </si>
  <si>
    <t xml:space="preserve">   （三）上年?余</t>
  </si>
  <si>
    <t>附：07表</t>
  </si>
  <si>
    <t>2017年部门收入预算总表</t>
  </si>
  <si>
    <t>一般公共预算拨款</t>
  </si>
  <si>
    <t>政府性基金预算拨款</t>
  </si>
  <si>
    <t>国有资本经营预算拨款</t>
  </si>
  <si>
    <t>未纳入预算管理的收入安排的资金</t>
  </si>
  <si>
    <t>上年结余收入</t>
  </si>
  <si>
    <t>经费拨款</t>
  </si>
  <si>
    <t>纳入一般公共预算管理的非税收入安排的资金</t>
  </si>
  <si>
    <t>教育收费收入安排的资金</t>
  </si>
  <si>
    <t>其他收入安排的资金</t>
  </si>
  <si>
    <t>小计</t>
  </si>
  <si>
    <t>专项收入安排的资金</t>
  </si>
  <si>
    <t>行政事业性收费收入安排的资金</t>
  </si>
  <si>
    <t>罚没收入安排的资金</t>
  </si>
  <si>
    <t>国有资本经营收入安排的资金</t>
  </si>
  <si>
    <t>国有资源（资产）有偿使用收入安排的资金</t>
  </si>
  <si>
    <t>捐赠收入安排的资金</t>
  </si>
  <si>
    <t>政府住房基金收入安排的资金</t>
  </si>
  <si>
    <t>附：08表</t>
  </si>
  <si>
    <t>2017年部门预算支出总表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</si>
</sst>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"/>
    <numFmt numFmtId="177" formatCode=";;"/>
    <numFmt numFmtId="178" formatCode="#,##0.0_ "/>
    <numFmt numFmtId="179" formatCode="0.00_ "/>
  </numFmts>
  <fonts count="34">
    <font>
      <sz val="9"/>
      <name val="宋体"/>
      <family val="0"/>
    </font>
    <font>
      <sz val="12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9"/>
      <name val="宋体"/>
      <family val="0"/>
    </font>
    <font>
      <b/>
      <sz val="18"/>
      <name val="黑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9"/>
      <color indexed="12"/>
      <name val="宋体"/>
      <family val="0"/>
    </font>
    <font>
      <u val="single"/>
      <sz val="9"/>
      <color indexed="36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21" fillId="3" borderId="1" applyNumberFormat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6" fillId="5" borderId="0" applyNumberFormat="0" applyBorder="0" applyAlignment="0" applyProtection="0"/>
    <xf numFmtId="0" fontId="1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6" borderId="2" applyNumberFormat="0" applyFont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5" fillId="0" borderId="3" applyNumberFormat="0" applyFill="0" applyAlignment="0" applyProtection="0"/>
    <xf numFmtId="0" fontId="19" fillId="7" borderId="0" applyNumberFormat="0" applyBorder="0" applyAlignment="0" applyProtection="0"/>
    <xf numFmtId="0" fontId="20" fillId="0" borderId="4" applyNumberFormat="0" applyFill="0" applyAlignment="0" applyProtection="0"/>
    <xf numFmtId="0" fontId="19" fillId="3" borderId="0" applyNumberFormat="0" applyBorder="0" applyAlignment="0" applyProtection="0"/>
    <xf numFmtId="0" fontId="27" fillId="2" borderId="5" applyNumberFormat="0" applyAlignment="0" applyProtection="0"/>
    <xf numFmtId="0" fontId="31" fillId="2" borderId="1" applyNumberFormat="0" applyAlignment="0" applyProtection="0"/>
    <xf numFmtId="0" fontId="28" fillId="8" borderId="6" applyNumberFormat="0" applyAlignment="0" applyProtection="0"/>
    <xf numFmtId="0" fontId="17" fillId="9" borderId="0" applyNumberFormat="0" applyBorder="0" applyAlignment="0" applyProtection="0"/>
    <xf numFmtId="0" fontId="19" fillId="10" borderId="0" applyNumberFormat="0" applyBorder="0" applyAlignment="0" applyProtection="0"/>
    <xf numFmtId="0" fontId="22" fillId="0" borderId="7" applyNumberFormat="0" applyFill="0" applyAlignment="0" applyProtection="0"/>
    <xf numFmtId="0" fontId="30" fillId="0" borderId="8" applyNumberFormat="0" applyFill="0" applyAlignment="0" applyProtection="0"/>
    <xf numFmtId="0" fontId="18" fillId="9" borderId="0" applyNumberFormat="0" applyBorder="0" applyAlignment="0" applyProtection="0"/>
    <xf numFmtId="0" fontId="33" fillId="11" borderId="0" applyNumberFormat="0" applyBorder="0" applyAlignment="0" applyProtection="0"/>
    <xf numFmtId="0" fontId="17" fillId="12" borderId="0" applyNumberFormat="0" applyBorder="0" applyAlignment="0" applyProtection="0"/>
    <xf numFmtId="0" fontId="19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2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17" fillId="6" borderId="0" applyNumberFormat="0" applyBorder="0" applyAlignment="0" applyProtection="0"/>
    <xf numFmtId="0" fontId="17" fillId="11" borderId="0" applyNumberFormat="0" applyBorder="0" applyAlignment="0" applyProtection="0"/>
    <xf numFmtId="0" fontId="19" fillId="16" borderId="0" applyNumberFormat="0" applyBorder="0" applyAlignment="0" applyProtection="0"/>
    <xf numFmtId="0" fontId="17" fillId="12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7" fillId="4" borderId="0" applyNumberFormat="0" applyBorder="0" applyAlignment="0" applyProtection="0"/>
    <xf numFmtId="0" fontId="19" fillId="4" borderId="0" applyNumberFormat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>
      <alignment wrapText="1"/>
    </xf>
    <xf numFmtId="176" fontId="1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0" borderId="0" xfId="0" applyNumberFormat="1" applyFont="1" applyFill="1" applyAlignment="1" applyProtection="1">
      <alignment horizontal="centerContinuous" vertical="center" wrapText="1"/>
      <protection/>
    </xf>
    <xf numFmtId="0" fontId="4" fillId="0" borderId="9" xfId="0" applyNumberFormat="1" applyFont="1" applyFill="1" applyBorder="1" applyAlignment="1" applyProtection="1">
      <alignment vertical="center"/>
      <protection/>
    </xf>
    <xf numFmtId="0" fontId="2" fillId="0" borderId="0" xfId="0" applyFont="1" applyFill="1" applyAlignment="1">
      <alignment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applyProtection="1">
      <alignment horizontal="left" vertical="center"/>
      <protection/>
    </xf>
    <xf numFmtId="177" fontId="0" fillId="0" borderId="11" xfId="0" applyNumberFormat="1" applyFont="1" applyFill="1" applyBorder="1" applyAlignment="1" applyProtection="1">
      <alignment horizontal="center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/>
    </xf>
    <xf numFmtId="0" fontId="2" fillId="0" borderId="0" xfId="0" applyNumberFormat="1" applyFont="1" applyFill="1" applyAlignment="1">
      <alignment horizontal="right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4" fontId="0" fillId="0" borderId="16" xfId="0" applyNumberFormat="1" applyFont="1" applyFill="1" applyBorder="1" applyAlignment="1" applyProtection="1">
      <alignment horizontal="right" vertical="center" wrapText="1"/>
      <protection/>
    </xf>
    <xf numFmtId="176" fontId="0" fillId="0" borderId="0" xfId="0" applyNumberFormat="1" applyFont="1" applyFill="1" applyAlignment="1" applyProtection="1">
      <alignment/>
      <protection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 wrapText="1"/>
    </xf>
    <xf numFmtId="0" fontId="7" fillId="0" borderId="9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178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7" xfId="0" applyNumberFormat="1" applyFont="1" applyFill="1" applyBorder="1" applyAlignment="1" applyProtection="1">
      <alignment horizontal="centerContinuous" vertical="center"/>
      <protection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178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19" xfId="0" applyNumberFormat="1" applyFont="1" applyFill="1" applyBorder="1" applyAlignment="1" applyProtection="1">
      <alignment horizontal="centerContinuous" vertical="center"/>
      <protection/>
    </xf>
    <xf numFmtId="0" fontId="3" fillId="0" borderId="0" xfId="0" applyFont="1" applyBorder="1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8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7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Fill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horizontal="centerContinuous" vertical="center"/>
      <protection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4" fontId="7" fillId="0" borderId="10" xfId="0" applyNumberFormat="1" applyFont="1" applyFill="1" applyBorder="1" applyAlignment="1" applyProtection="1">
      <alignment horizontal="right" vertical="center"/>
      <protection/>
    </xf>
    <xf numFmtId="3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5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ill="1" applyBorder="1" applyAlignment="1">
      <alignment horizontal="left" vertical="center"/>
    </xf>
    <xf numFmtId="0" fontId="0" fillId="0" borderId="10" xfId="0" applyFont="1" applyFill="1" applyBorder="1" applyAlignment="1">
      <alignment vertical="center"/>
    </xf>
    <xf numFmtId="4" fontId="0" fillId="0" borderId="15" xfId="0" applyNumberForma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left" vertical="center"/>
    </xf>
    <xf numFmtId="3" fontId="0" fillId="0" borderId="16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4" fontId="0" fillId="0" borderId="12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/>
    </xf>
    <xf numFmtId="4" fontId="0" fillId="0" borderId="10" xfId="0" applyNumberFormat="1" applyFill="1" applyBorder="1" applyAlignment="1">
      <alignment/>
    </xf>
    <xf numFmtId="0" fontId="0" fillId="0" borderId="11" xfId="0" applyNumberFormat="1" applyFill="1" applyBorder="1" applyAlignment="1">
      <alignment horizontal="left" vertical="center" wrapText="1"/>
    </xf>
    <xf numFmtId="3" fontId="0" fillId="0" borderId="16" xfId="0" applyNumberFormat="1" applyFont="1" applyFill="1" applyBorder="1" applyAlignment="1">
      <alignment horizontal="left" vertical="center"/>
    </xf>
    <xf numFmtId="4" fontId="0" fillId="0" borderId="10" xfId="0" applyNumberFormat="1" applyFill="1" applyBorder="1" applyAlignment="1">
      <alignment horizontal="right" vertical="center"/>
    </xf>
    <xf numFmtId="4" fontId="0" fillId="0" borderId="12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7" fillId="0" borderId="11" xfId="0" applyFont="1" applyFill="1" applyBorder="1" applyAlignment="1">
      <alignment horizontal="left" vertical="center"/>
    </xf>
    <xf numFmtId="3" fontId="0" fillId="0" borderId="11" xfId="0" applyNumberFormat="1" applyFill="1" applyBorder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10" xfId="0" applyNumberFormat="1" applyFont="1" applyFill="1" applyBorder="1" applyAlignment="1">
      <alignment horizontal="center" vertical="center"/>
    </xf>
    <xf numFmtId="177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179" fontId="0" fillId="0" borderId="10" xfId="0" applyNumberFormat="1" applyBorder="1" applyAlignment="1">
      <alignment/>
    </xf>
    <xf numFmtId="0" fontId="0" fillId="0" borderId="10" xfId="0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3" fillId="0" borderId="0" xfId="0" applyNumberFormat="1" applyFont="1" applyFill="1" applyAlignment="1" applyProtection="1">
      <alignment vertical="center"/>
      <protection/>
    </xf>
    <xf numFmtId="0" fontId="7" fillId="0" borderId="0" xfId="0" applyNumberFormat="1" applyFont="1" applyFill="1" applyAlignment="1" applyProtection="1">
      <alignment vertical="center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horizontal="right" vertical="center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/>
      <protection/>
    </xf>
    <xf numFmtId="4" fontId="0" fillId="0" borderId="10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Continuous" vertical="center"/>
    </xf>
    <xf numFmtId="0" fontId="8" fillId="0" borderId="0" xfId="0" applyFont="1" applyFill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0" xfId="0" applyFont="1" applyAlignment="1">
      <alignment horizontal="centerContinuous"/>
    </xf>
    <xf numFmtId="0" fontId="0" fillId="0" borderId="0" xfId="0" applyFill="1" applyAlignment="1">
      <alignment horizontal="centerContinuous"/>
    </xf>
    <xf numFmtId="0" fontId="7" fillId="0" borderId="1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1" xfId="0" applyNumberFormat="1" applyFont="1" applyFill="1" applyBorder="1" applyAlignment="1" applyProtection="1">
      <alignment horizontal="center" vertical="center"/>
      <protection/>
    </xf>
    <xf numFmtId="49" fontId="0" fillId="0" borderId="11" xfId="0" applyNumberFormat="1" applyFont="1" applyFill="1" applyBorder="1" applyAlignment="1" applyProtection="1">
      <alignment horizontal="left" wrapText="1"/>
      <protection/>
    </xf>
    <xf numFmtId="177" fontId="0" fillId="0" borderId="11" xfId="0" applyNumberFormat="1" applyFont="1" applyFill="1" applyBorder="1" applyAlignment="1" applyProtection="1">
      <alignment horizontal="left" vertical="center" wrapText="1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7" fillId="0" borderId="15" xfId="0" applyFont="1" applyFill="1" applyBorder="1" applyAlignment="1">
      <alignment horizontal="center" vertical="center"/>
    </xf>
    <xf numFmtId="3" fontId="7" fillId="0" borderId="11" xfId="0" applyNumberFormat="1" applyFont="1" applyFill="1" applyBorder="1" applyAlignment="1" applyProtection="1">
      <alignment horizontal="left" vertical="center"/>
      <protection/>
    </xf>
    <xf numFmtId="0" fontId="0" fillId="0" borderId="15" xfId="0" applyFill="1" applyBorder="1" applyAlignment="1">
      <alignment horizontal="left" vertical="center"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" fontId="7" fillId="0" borderId="16" xfId="0" applyNumberFormat="1" applyFont="1" applyFill="1" applyBorder="1" applyAlignment="1" applyProtection="1">
      <alignment horizontal="right" vertical="center"/>
      <protection/>
    </xf>
    <xf numFmtId="0" fontId="0" fillId="0" borderId="12" xfId="0" applyFill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showGridLines="0" showZeros="0" workbookViewId="0" topLeftCell="A1">
      <selection activeCell="A1" sqref="A1:IV16384"/>
    </sheetView>
  </sheetViews>
  <sheetFormatPr defaultColWidth="9.16015625" defaultRowHeight="12.75" customHeight="1"/>
  <cols>
    <col min="1" max="1" width="38" style="22" customWidth="1"/>
    <col min="2" max="2" width="17" style="22" customWidth="1"/>
    <col min="3" max="3" width="29.33203125" style="22" customWidth="1"/>
    <col min="4" max="4" width="16.33203125" style="22" customWidth="1"/>
    <col min="5" max="16384" width="9.16015625" style="22" customWidth="1"/>
  </cols>
  <sheetData>
    <row r="1" ht="21" customHeight="1">
      <c r="D1" s="24" t="s">
        <v>0</v>
      </c>
    </row>
    <row r="2" spans="1:4" ht="27" customHeight="1">
      <c r="A2" s="122" t="s">
        <v>1</v>
      </c>
      <c r="B2" s="122"/>
      <c r="C2" s="122"/>
      <c r="D2" s="122"/>
    </row>
    <row r="3" spans="1:4" ht="18" customHeight="1">
      <c r="A3" s="58" t="s">
        <v>2</v>
      </c>
      <c r="B3" s="59"/>
      <c r="C3" s="59"/>
      <c r="D3" s="59" t="s">
        <v>3</v>
      </c>
    </row>
    <row r="4" spans="1:4" ht="18" customHeight="1">
      <c r="A4" s="60" t="s">
        <v>4</v>
      </c>
      <c r="B4" s="63"/>
      <c r="C4" s="106" t="s">
        <v>5</v>
      </c>
      <c r="D4" s="106"/>
    </row>
    <row r="5" spans="1:4" ht="18" customHeight="1">
      <c r="A5" s="63" t="s">
        <v>6</v>
      </c>
      <c r="B5" s="63" t="s">
        <v>7</v>
      </c>
      <c r="C5" s="63" t="s">
        <v>8</v>
      </c>
      <c r="D5" s="63" t="s">
        <v>7</v>
      </c>
    </row>
    <row r="6" spans="1:4" ht="0.75" customHeight="1">
      <c r="A6" s="63"/>
      <c r="B6" s="63"/>
      <c r="C6" s="63"/>
      <c r="D6" s="123"/>
    </row>
    <row r="7" spans="1:4" ht="18" customHeight="1">
      <c r="A7" s="64" t="s">
        <v>9</v>
      </c>
      <c r="B7" s="65">
        <f>B8+B11+B24</f>
        <v>170.631</v>
      </c>
      <c r="C7" s="124" t="s">
        <v>10</v>
      </c>
      <c r="D7" s="65">
        <f>SUM(D8:D33)</f>
        <v>170.63099999999997</v>
      </c>
    </row>
    <row r="8" spans="1:4" ht="18" customHeight="1">
      <c r="A8" s="64" t="s">
        <v>11</v>
      </c>
      <c r="B8" s="67">
        <f>B9</f>
        <v>170.631</v>
      </c>
      <c r="C8" s="68" t="s">
        <v>12</v>
      </c>
      <c r="D8" s="74">
        <v>0</v>
      </c>
    </row>
    <row r="9" spans="1:4" ht="18" customHeight="1">
      <c r="A9" s="71" t="s">
        <v>13</v>
      </c>
      <c r="B9" s="49">
        <v>170.631</v>
      </c>
      <c r="C9" s="72" t="s">
        <v>14</v>
      </c>
      <c r="D9" s="49">
        <v>0</v>
      </c>
    </row>
    <row r="10" spans="1:4" ht="18" customHeight="1">
      <c r="A10" s="73"/>
      <c r="B10" s="74"/>
      <c r="C10" s="75" t="s">
        <v>15</v>
      </c>
      <c r="D10" s="49">
        <v>0</v>
      </c>
    </row>
    <row r="11" spans="1:4" ht="18" customHeight="1">
      <c r="A11" s="64" t="s">
        <v>16</v>
      </c>
      <c r="B11" s="65">
        <f>B12+B22</f>
        <v>0</v>
      </c>
      <c r="C11" s="75" t="s">
        <v>17</v>
      </c>
      <c r="D11" s="49">
        <v>0</v>
      </c>
    </row>
    <row r="12" spans="1:4" ht="18" customHeight="1">
      <c r="A12" s="73" t="s">
        <v>18</v>
      </c>
      <c r="B12" s="49">
        <v>0</v>
      </c>
      <c r="C12" s="75" t="s">
        <v>19</v>
      </c>
      <c r="D12" s="49">
        <v>0</v>
      </c>
    </row>
    <row r="13" spans="1:4" ht="18" customHeight="1">
      <c r="A13" s="73" t="s">
        <v>20</v>
      </c>
      <c r="B13" s="82"/>
      <c r="C13" s="75" t="s">
        <v>21</v>
      </c>
      <c r="D13" s="49">
        <v>0</v>
      </c>
    </row>
    <row r="14" spans="1:4" ht="18" customHeight="1">
      <c r="A14" s="73" t="s">
        <v>22</v>
      </c>
      <c r="B14" s="82"/>
      <c r="C14" s="75" t="s">
        <v>23</v>
      </c>
      <c r="D14" s="49">
        <v>0</v>
      </c>
    </row>
    <row r="15" spans="1:4" ht="18" customHeight="1">
      <c r="A15" s="73" t="s">
        <v>24</v>
      </c>
      <c r="B15" s="82"/>
      <c r="C15" s="75" t="s">
        <v>25</v>
      </c>
      <c r="D15" s="49">
        <v>159.0116</v>
      </c>
    </row>
    <row r="16" spans="1:4" ht="18" customHeight="1">
      <c r="A16" s="73" t="s">
        <v>26</v>
      </c>
      <c r="B16" s="82"/>
      <c r="C16" s="75" t="s">
        <v>27</v>
      </c>
      <c r="D16" s="49">
        <v>5.5222</v>
      </c>
    </row>
    <row r="17" spans="1:4" ht="18" customHeight="1">
      <c r="A17" s="73" t="s">
        <v>28</v>
      </c>
      <c r="B17" s="82"/>
      <c r="C17" s="75" t="s">
        <v>29</v>
      </c>
      <c r="D17" s="49">
        <v>0</v>
      </c>
    </row>
    <row r="18" spans="1:4" ht="18" customHeight="1">
      <c r="A18" s="73" t="s">
        <v>30</v>
      </c>
      <c r="B18" s="49"/>
      <c r="C18" s="75" t="s">
        <v>31</v>
      </c>
      <c r="D18" s="49">
        <v>0</v>
      </c>
    </row>
    <row r="19" spans="1:4" ht="18" customHeight="1">
      <c r="A19" s="73" t="s">
        <v>32</v>
      </c>
      <c r="B19" s="82"/>
      <c r="C19" s="75" t="s">
        <v>33</v>
      </c>
      <c r="D19" s="49">
        <v>0</v>
      </c>
    </row>
    <row r="20" spans="1:4" ht="18" customHeight="1">
      <c r="A20" s="73" t="s">
        <v>34</v>
      </c>
      <c r="B20" s="82"/>
      <c r="C20" s="75" t="s">
        <v>35</v>
      </c>
      <c r="D20" s="49">
        <v>0</v>
      </c>
    </row>
    <row r="21" spans="1:4" ht="18" customHeight="1">
      <c r="A21" s="83"/>
      <c r="B21" s="77"/>
      <c r="C21" s="68" t="s">
        <v>36</v>
      </c>
      <c r="D21" s="49">
        <v>0</v>
      </c>
    </row>
    <row r="22" spans="1:4" ht="18" customHeight="1">
      <c r="A22" s="73" t="s">
        <v>37</v>
      </c>
      <c r="B22" s="49">
        <v>0</v>
      </c>
      <c r="C22" s="68" t="s">
        <v>38</v>
      </c>
      <c r="D22" s="49">
        <v>0</v>
      </c>
    </row>
    <row r="23" spans="1:4" ht="18" customHeight="1">
      <c r="A23" s="125"/>
      <c r="B23" s="49"/>
      <c r="C23" s="68" t="s">
        <v>39</v>
      </c>
      <c r="D23" s="49">
        <v>0</v>
      </c>
    </row>
    <row r="24" spans="1:4" ht="18" customHeight="1">
      <c r="A24" s="126" t="s">
        <v>40</v>
      </c>
      <c r="B24" s="127">
        <v>0</v>
      </c>
      <c r="C24" s="68" t="s">
        <v>41</v>
      </c>
      <c r="D24" s="49">
        <v>0</v>
      </c>
    </row>
    <row r="25" spans="1:4" ht="18" customHeight="1">
      <c r="A25" s="128"/>
      <c r="B25" s="49"/>
      <c r="C25" s="68" t="s">
        <v>42</v>
      </c>
      <c r="D25" s="49">
        <v>0</v>
      </c>
    </row>
    <row r="26" spans="1:4" ht="18" customHeight="1">
      <c r="A26" s="73"/>
      <c r="B26" s="49"/>
      <c r="C26" s="68" t="s">
        <v>43</v>
      </c>
      <c r="D26" s="49">
        <v>6.0972</v>
      </c>
    </row>
    <row r="27" spans="1:4" ht="18" customHeight="1">
      <c r="A27" s="73"/>
      <c r="B27" s="65"/>
      <c r="C27" s="68" t="s">
        <v>44</v>
      </c>
      <c r="D27" s="49">
        <v>0</v>
      </c>
    </row>
    <row r="28" spans="1:4" ht="18" customHeight="1">
      <c r="A28" s="73"/>
      <c r="B28" s="49"/>
      <c r="C28" s="68" t="s">
        <v>45</v>
      </c>
      <c r="D28" s="49">
        <v>0</v>
      </c>
    </row>
    <row r="29" spans="1:4" ht="18" customHeight="1">
      <c r="A29" s="73"/>
      <c r="B29" s="49"/>
      <c r="C29" s="68" t="s">
        <v>46</v>
      </c>
      <c r="D29" s="49">
        <v>0</v>
      </c>
    </row>
    <row r="30" spans="1:4" ht="18" customHeight="1">
      <c r="A30" s="86"/>
      <c r="B30" s="49"/>
      <c r="C30" s="68" t="s">
        <v>47</v>
      </c>
      <c r="D30" s="49">
        <v>0</v>
      </c>
    </row>
    <row r="31" spans="1:4" ht="18" customHeight="1">
      <c r="A31" s="86"/>
      <c r="B31" s="49"/>
      <c r="C31" s="68" t="s">
        <v>48</v>
      </c>
      <c r="D31" s="49">
        <v>0</v>
      </c>
    </row>
    <row r="32" spans="1:4" ht="18" customHeight="1">
      <c r="A32" s="73"/>
      <c r="B32" s="73"/>
      <c r="C32" s="68" t="s">
        <v>49</v>
      </c>
      <c r="D32" s="49">
        <v>0</v>
      </c>
    </row>
    <row r="33" spans="1:4" ht="18" customHeight="1">
      <c r="A33" s="73"/>
      <c r="B33" s="73"/>
      <c r="C33" s="68" t="s">
        <v>50</v>
      </c>
      <c r="D33" s="49">
        <v>0</v>
      </c>
    </row>
  </sheetData>
  <sheetProtection/>
  <mergeCells count="6">
    <mergeCell ref="A2:D2"/>
    <mergeCell ref="C4:D4"/>
    <mergeCell ref="A5:A6"/>
    <mergeCell ref="B5:B6"/>
    <mergeCell ref="C5:C6"/>
    <mergeCell ref="D5:D6"/>
  </mergeCells>
  <printOptions/>
  <pageMargins left="0.75" right="0.75" top="0.79" bottom="0.79" header="0.5" footer="0.5"/>
  <pageSetup fitToHeight="9999"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33203125" style="0" customWidth="1"/>
    <col min="4" max="4" width="37.83203125" style="0" customWidth="1"/>
    <col min="5" max="5" width="17" style="0" customWidth="1"/>
    <col min="6" max="6" width="16.16015625" style="0" customWidth="1"/>
    <col min="7" max="7" width="16.83203125" style="0" customWidth="1"/>
  </cols>
  <sheetData>
    <row r="1" spans="1:7" ht="19.5" customHeight="1">
      <c r="A1" s="22"/>
      <c r="G1" s="110" t="s">
        <v>51</v>
      </c>
    </row>
    <row r="2" spans="1:7" ht="24.75" customHeight="1">
      <c r="A2" s="111" t="s">
        <v>52</v>
      </c>
      <c r="B2" s="112"/>
      <c r="C2" s="113"/>
      <c r="D2" s="113"/>
      <c r="E2" s="114"/>
      <c r="F2" s="114"/>
      <c r="G2" s="115"/>
    </row>
    <row r="3" spans="1:7" ht="22.5" customHeight="1">
      <c r="A3" s="58" t="s">
        <v>2</v>
      </c>
      <c r="B3" s="59"/>
      <c r="E3" s="52"/>
      <c r="F3" s="52"/>
      <c r="G3" s="52" t="s">
        <v>53</v>
      </c>
    </row>
    <row r="4" spans="1:7" ht="12.75" customHeight="1">
      <c r="A4" s="106" t="s">
        <v>54</v>
      </c>
      <c r="B4" s="106"/>
      <c r="C4" s="106"/>
      <c r="D4" s="105" t="s">
        <v>55</v>
      </c>
      <c r="E4" s="116" t="s">
        <v>56</v>
      </c>
      <c r="F4" s="106" t="s">
        <v>57</v>
      </c>
      <c r="G4" s="106" t="s">
        <v>58</v>
      </c>
    </row>
    <row r="5" spans="1:7" ht="24.75" customHeight="1">
      <c r="A5" s="117" t="s">
        <v>59</v>
      </c>
      <c r="B5" s="118" t="s">
        <v>60</v>
      </c>
      <c r="C5" s="119" t="s">
        <v>61</v>
      </c>
      <c r="D5" s="105"/>
      <c r="E5" s="116"/>
      <c r="F5" s="106"/>
      <c r="G5" s="106"/>
    </row>
    <row r="6" spans="1:7" ht="14.25" customHeight="1">
      <c r="A6" s="107" t="s">
        <v>62</v>
      </c>
      <c r="B6" s="107" t="s">
        <v>62</v>
      </c>
      <c r="C6" s="107" t="s">
        <v>62</v>
      </c>
      <c r="D6" s="107" t="s">
        <v>62</v>
      </c>
      <c r="E6" s="107">
        <v>1</v>
      </c>
      <c r="F6" s="107">
        <v>2</v>
      </c>
      <c r="G6" s="107">
        <v>3</v>
      </c>
    </row>
    <row r="7" spans="1:8" ht="18" customHeight="1">
      <c r="A7" s="120"/>
      <c r="B7" s="120"/>
      <c r="C7" s="120"/>
      <c r="D7" s="121" t="s">
        <v>63</v>
      </c>
      <c r="E7" s="49">
        <v>170.631</v>
      </c>
      <c r="F7" s="49">
        <v>66.198</v>
      </c>
      <c r="G7" s="49">
        <v>104.433</v>
      </c>
      <c r="H7" s="22"/>
    </row>
    <row r="8" spans="1:8" ht="18" customHeight="1">
      <c r="A8" s="120" t="s">
        <v>64</v>
      </c>
      <c r="B8" s="120"/>
      <c r="C8" s="120"/>
      <c r="D8" s="121" t="s">
        <v>65</v>
      </c>
      <c r="E8" s="49">
        <v>159.0116</v>
      </c>
      <c r="F8" s="49">
        <v>54.5786</v>
      </c>
      <c r="G8" s="49">
        <v>104.433</v>
      </c>
      <c r="H8" s="22"/>
    </row>
    <row r="9" spans="1:9" ht="18" customHeight="1">
      <c r="A9" s="120" t="s">
        <v>66</v>
      </c>
      <c r="B9" s="120" t="s">
        <v>67</v>
      </c>
      <c r="C9" s="120"/>
      <c r="D9" s="121" t="s">
        <v>68</v>
      </c>
      <c r="E9" s="49">
        <v>128.9565</v>
      </c>
      <c r="F9" s="49">
        <v>47.4165</v>
      </c>
      <c r="G9" s="49">
        <v>81.54</v>
      </c>
      <c r="H9" s="22"/>
      <c r="I9" s="22"/>
    </row>
    <row r="10" spans="1:9" ht="27.75" customHeight="1">
      <c r="A10" s="120" t="s">
        <v>69</v>
      </c>
      <c r="B10" s="120" t="s">
        <v>70</v>
      </c>
      <c r="C10" s="120" t="s">
        <v>71</v>
      </c>
      <c r="D10" s="121" t="s">
        <v>72</v>
      </c>
      <c r="E10" s="49">
        <v>3</v>
      </c>
      <c r="F10" s="49">
        <v>0</v>
      </c>
      <c r="G10" s="49">
        <v>3</v>
      </c>
      <c r="I10" s="22"/>
    </row>
    <row r="11" spans="1:9" ht="30.75" customHeight="1">
      <c r="A11" s="120" t="s">
        <v>69</v>
      </c>
      <c r="B11" s="120" t="s">
        <v>70</v>
      </c>
      <c r="C11" s="120" t="s">
        <v>73</v>
      </c>
      <c r="D11" s="121" t="s">
        <v>74</v>
      </c>
      <c r="E11" s="49">
        <v>47.4165</v>
      </c>
      <c r="F11" s="49">
        <v>47.4165</v>
      </c>
      <c r="G11" s="49">
        <v>0</v>
      </c>
      <c r="H11" s="22"/>
      <c r="I11" s="22"/>
    </row>
    <row r="12" spans="1:8" ht="18" customHeight="1">
      <c r="A12" s="120" t="s">
        <v>69</v>
      </c>
      <c r="B12" s="120" t="s">
        <v>70</v>
      </c>
      <c r="C12" s="120" t="s">
        <v>75</v>
      </c>
      <c r="D12" s="121" t="s">
        <v>76</v>
      </c>
      <c r="E12" s="49">
        <v>8</v>
      </c>
      <c r="F12" s="49">
        <v>0</v>
      </c>
      <c r="G12" s="49">
        <v>8</v>
      </c>
      <c r="H12" s="22"/>
    </row>
    <row r="13" spans="1:8" ht="18" customHeight="1">
      <c r="A13" s="120" t="s">
        <v>69</v>
      </c>
      <c r="B13" s="120" t="s">
        <v>70</v>
      </c>
      <c r="C13" s="120" t="s">
        <v>77</v>
      </c>
      <c r="D13" s="121" t="s">
        <v>78</v>
      </c>
      <c r="E13" s="49">
        <v>66.54</v>
      </c>
      <c r="F13" s="49">
        <v>0</v>
      </c>
      <c r="G13" s="49">
        <v>66.54</v>
      </c>
      <c r="H13" s="22"/>
    </row>
    <row r="14" spans="1:7" ht="18" customHeight="1">
      <c r="A14" s="120" t="s">
        <v>69</v>
      </c>
      <c r="B14" s="120" t="s">
        <v>70</v>
      </c>
      <c r="C14" s="120" t="s">
        <v>79</v>
      </c>
      <c r="D14" s="121" t="s">
        <v>80</v>
      </c>
      <c r="E14" s="49">
        <v>1</v>
      </c>
      <c r="F14" s="49">
        <v>0</v>
      </c>
      <c r="G14" s="49">
        <v>1</v>
      </c>
    </row>
    <row r="15" spans="1:7" ht="18" customHeight="1">
      <c r="A15" s="120" t="s">
        <v>69</v>
      </c>
      <c r="B15" s="120" t="s">
        <v>70</v>
      </c>
      <c r="C15" s="120" t="s">
        <v>81</v>
      </c>
      <c r="D15" s="121" t="s">
        <v>82</v>
      </c>
      <c r="E15" s="49">
        <v>3</v>
      </c>
      <c r="F15" s="49">
        <v>0</v>
      </c>
      <c r="G15" s="49">
        <v>3</v>
      </c>
    </row>
    <row r="16" spans="1:7" ht="18" customHeight="1">
      <c r="A16" s="120" t="s">
        <v>66</v>
      </c>
      <c r="B16" s="120" t="s">
        <v>83</v>
      </c>
      <c r="C16" s="120"/>
      <c r="D16" s="121" t="s">
        <v>84</v>
      </c>
      <c r="E16" s="49">
        <v>0.3</v>
      </c>
      <c r="F16" s="49">
        <v>0</v>
      </c>
      <c r="G16" s="49">
        <v>0.3</v>
      </c>
    </row>
    <row r="17" spans="1:7" ht="18" customHeight="1">
      <c r="A17" s="120" t="s">
        <v>69</v>
      </c>
      <c r="B17" s="120" t="s">
        <v>85</v>
      </c>
      <c r="C17" s="120" t="s">
        <v>86</v>
      </c>
      <c r="D17" s="121" t="s">
        <v>87</v>
      </c>
      <c r="E17" s="49">
        <v>0.3</v>
      </c>
      <c r="F17" s="49">
        <v>0</v>
      </c>
      <c r="G17" s="49">
        <v>0.3</v>
      </c>
    </row>
    <row r="18" spans="1:7" ht="18" customHeight="1">
      <c r="A18" s="120" t="s">
        <v>66</v>
      </c>
      <c r="B18" s="120" t="s">
        <v>88</v>
      </c>
      <c r="C18" s="120"/>
      <c r="D18" s="121" t="s">
        <v>89</v>
      </c>
      <c r="E18" s="49">
        <v>22.593</v>
      </c>
      <c r="F18" s="49">
        <v>0</v>
      </c>
      <c r="G18" s="49">
        <v>22.593</v>
      </c>
    </row>
    <row r="19" spans="1:7" ht="28.5" customHeight="1">
      <c r="A19" s="120" t="s">
        <v>69</v>
      </c>
      <c r="B19" s="120" t="s">
        <v>90</v>
      </c>
      <c r="C19" s="120" t="s">
        <v>71</v>
      </c>
      <c r="D19" s="121" t="s">
        <v>91</v>
      </c>
      <c r="E19" s="49">
        <v>22.593</v>
      </c>
      <c r="F19" s="49">
        <v>0</v>
      </c>
      <c r="G19" s="49">
        <v>22.593</v>
      </c>
    </row>
    <row r="20" spans="1:7" ht="18" customHeight="1">
      <c r="A20" s="120" t="s">
        <v>66</v>
      </c>
      <c r="B20" s="120" t="s">
        <v>86</v>
      </c>
      <c r="C20" s="120"/>
      <c r="D20" s="121" t="s">
        <v>92</v>
      </c>
      <c r="E20" s="49">
        <v>7.1621</v>
      </c>
      <c r="F20" s="49">
        <v>7.1621</v>
      </c>
      <c r="G20" s="49">
        <v>0</v>
      </c>
    </row>
    <row r="21" spans="1:7" ht="18" customHeight="1">
      <c r="A21" s="120" t="s">
        <v>69</v>
      </c>
      <c r="B21" s="120" t="s">
        <v>93</v>
      </c>
      <c r="C21" s="120" t="s">
        <v>67</v>
      </c>
      <c r="D21" s="121" t="s">
        <v>94</v>
      </c>
      <c r="E21" s="49">
        <v>7.1621</v>
      </c>
      <c r="F21" s="49">
        <v>7.1621</v>
      </c>
      <c r="G21" s="49">
        <v>0</v>
      </c>
    </row>
    <row r="22" spans="1:7" ht="18" customHeight="1">
      <c r="A22" s="120" t="s">
        <v>95</v>
      </c>
      <c r="B22" s="120"/>
      <c r="C22" s="120"/>
      <c r="D22" s="121" t="s">
        <v>96</v>
      </c>
      <c r="E22" s="49">
        <v>5.5222</v>
      </c>
      <c r="F22" s="49">
        <v>5.5222</v>
      </c>
      <c r="G22" s="49">
        <v>0</v>
      </c>
    </row>
    <row r="23" spans="1:7" ht="18" customHeight="1">
      <c r="A23" s="120" t="s">
        <v>97</v>
      </c>
      <c r="B23" s="120" t="s">
        <v>98</v>
      </c>
      <c r="C23" s="120"/>
      <c r="D23" s="121" t="s">
        <v>99</v>
      </c>
      <c r="E23" s="49">
        <v>5.5222</v>
      </c>
      <c r="F23" s="49">
        <v>5.5222</v>
      </c>
      <c r="G23" s="49">
        <v>0</v>
      </c>
    </row>
    <row r="24" spans="1:7" ht="18" customHeight="1">
      <c r="A24" s="120" t="s">
        <v>100</v>
      </c>
      <c r="B24" s="120" t="s">
        <v>101</v>
      </c>
      <c r="C24" s="120" t="s">
        <v>71</v>
      </c>
      <c r="D24" s="121" t="s">
        <v>102</v>
      </c>
      <c r="E24" s="49">
        <v>3.0155</v>
      </c>
      <c r="F24" s="49">
        <v>3.0155</v>
      </c>
      <c r="G24" s="49">
        <v>0</v>
      </c>
    </row>
    <row r="25" spans="1:7" ht="18" customHeight="1">
      <c r="A25" s="120" t="s">
        <v>100</v>
      </c>
      <c r="B25" s="120" t="s">
        <v>101</v>
      </c>
      <c r="C25" s="120" t="s">
        <v>73</v>
      </c>
      <c r="D25" s="121" t="s">
        <v>103</v>
      </c>
      <c r="E25" s="49">
        <v>2.5067</v>
      </c>
      <c r="F25" s="49">
        <v>2.5067</v>
      </c>
      <c r="G25" s="49">
        <v>0</v>
      </c>
    </row>
    <row r="26" spans="1:7" ht="18" customHeight="1">
      <c r="A26" s="120" t="s">
        <v>104</v>
      </c>
      <c r="B26" s="120"/>
      <c r="C26" s="120"/>
      <c r="D26" s="121" t="s">
        <v>105</v>
      </c>
      <c r="E26" s="49">
        <v>6.0972</v>
      </c>
      <c r="F26" s="49">
        <v>6.0972</v>
      </c>
      <c r="G26" s="49">
        <v>0</v>
      </c>
    </row>
    <row r="27" spans="1:7" ht="18" customHeight="1">
      <c r="A27" s="120" t="s">
        <v>106</v>
      </c>
      <c r="B27" s="120" t="s">
        <v>71</v>
      </c>
      <c r="C27" s="120"/>
      <c r="D27" s="121" t="s">
        <v>107</v>
      </c>
      <c r="E27" s="49">
        <v>6.0972</v>
      </c>
      <c r="F27" s="49">
        <v>6.0972</v>
      </c>
      <c r="G27" s="49">
        <v>0</v>
      </c>
    </row>
    <row r="28" spans="1:7" ht="18" customHeight="1">
      <c r="A28" s="120" t="s">
        <v>108</v>
      </c>
      <c r="B28" s="120" t="s">
        <v>109</v>
      </c>
      <c r="C28" s="120" t="s">
        <v>67</v>
      </c>
      <c r="D28" s="121" t="s">
        <v>110</v>
      </c>
      <c r="E28" s="49">
        <v>6.0972</v>
      </c>
      <c r="F28" s="49">
        <v>6.0972</v>
      </c>
      <c r="G28" s="49">
        <v>0</v>
      </c>
    </row>
    <row r="29" spans="1:8" ht="12.75" customHeight="1">
      <c r="A29" s="22"/>
      <c r="B29" s="22"/>
      <c r="C29" s="22"/>
      <c r="D29" s="22"/>
      <c r="E29" s="22"/>
      <c r="F29" s="22"/>
      <c r="G29" s="22"/>
      <c r="H29" s="22"/>
    </row>
    <row r="30" spans="1:9" ht="12.75" customHeight="1">
      <c r="A30" s="22"/>
      <c r="B30" s="22"/>
      <c r="C30" s="22"/>
      <c r="D30" s="22"/>
      <c r="E30" s="22"/>
      <c r="F30" s="22"/>
      <c r="G30" s="22"/>
      <c r="H30" s="22"/>
      <c r="I30" s="22"/>
    </row>
  </sheetData>
  <sheetProtection/>
  <mergeCells count="5">
    <mergeCell ref="A4:C4"/>
    <mergeCell ref="D4:D5"/>
    <mergeCell ref="E4:E5"/>
    <mergeCell ref="F4:F5"/>
    <mergeCell ref="G4:G5"/>
  </mergeCells>
  <printOptions horizontalCentered="1"/>
  <pageMargins left="0.39" right="0.24" top="0.79" bottom="0.79" header="0.51" footer="0.51"/>
  <pageSetup fitToHeight="9999" fitToWidth="1" horizontalDpi="600" verticalDpi="600" orientation="portrait" paperSize="9" scale="96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showGridLines="0" showZeros="0" workbookViewId="0" topLeftCell="A4">
      <selection activeCell="E2" sqref="E2"/>
    </sheetView>
  </sheetViews>
  <sheetFormatPr defaultColWidth="9.16015625" defaultRowHeight="12.75" customHeight="1"/>
  <cols>
    <col min="1" max="2" width="9.33203125" style="0" customWidth="1"/>
    <col min="3" max="3" width="25.83203125" style="0" customWidth="1"/>
    <col min="4" max="4" width="20.83203125" style="0" customWidth="1"/>
    <col min="5" max="5" width="19" style="0" customWidth="1"/>
    <col min="6" max="6" width="18.33203125" style="0" customWidth="1"/>
    <col min="7" max="7" width="16.66015625" style="0" customWidth="1"/>
    <col min="8" max="8" width="9" style="0" customWidth="1"/>
    <col min="9" max="9" width="6.66015625" style="0" customWidth="1"/>
    <col min="10" max="10" width="29.66015625" style="0" customWidth="1"/>
    <col min="11" max="11" width="13.33203125" style="0" customWidth="1"/>
  </cols>
  <sheetData>
    <row r="1" spans="1:10" ht="21" customHeight="1">
      <c r="A1" s="98"/>
      <c r="B1" s="99"/>
      <c r="C1" s="100"/>
      <c r="D1" s="99"/>
      <c r="E1" s="99"/>
      <c r="F1" s="52" t="s">
        <v>111</v>
      </c>
      <c r="G1" s="99"/>
      <c r="H1" s="99"/>
      <c r="I1" s="99"/>
      <c r="J1" s="99"/>
    </row>
    <row r="2" spans="1:10" ht="21" customHeight="1">
      <c r="A2" s="6" t="s">
        <v>112</v>
      </c>
      <c r="B2" s="6"/>
      <c r="C2" s="6"/>
      <c r="D2" s="6"/>
      <c r="E2" s="6"/>
      <c r="F2" s="6"/>
      <c r="G2" s="101"/>
      <c r="H2" s="101"/>
      <c r="I2" s="101"/>
      <c r="J2" s="101"/>
    </row>
    <row r="3" spans="1:10" ht="19.5" customHeight="1">
      <c r="A3" s="102" t="s">
        <v>2</v>
      </c>
      <c r="B3" s="103"/>
      <c r="C3" s="100"/>
      <c r="D3" s="99"/>
      <c r="E3" s="99"/>
      <c r="F3" s="104" t="s">
        <v>3</v>
      </c>
      <c r="G3" s="99"/>
      <c r="H3" s="99"/>
      <c r="I3" s="99"/>
      <c r="J3" s="99"/>
    </row>
    <row r="4" spans="1:6" ht="16.5" customHeight="1">
      <c r="A4" s="62" t="s">
        <v>113</v>
      </c>
      <c r="B4" s="62"/>
      <c r="C4" s="105" t="s">
        <v>114</v>
      </c>
      <c r="D4" s="106" t="s">
        <v>56</v>
      </c>
      <c r="E4" s="106" t="s">
        <v>115</v>
      </c>
      <c r="F4" s="106" t="s">
        <v>116</v>
      </c>
    </row>
    <row r="5" spans="1:6" ht="16.5" customHeight="1">
      <c r="A5" s="106" t="s">
        <v>59</v>
      </c>
      <c r="B5" s="106" t="s">
        <v>60</v>
      </c>
      <c r="C5" s="105"/>
      <c r="D5" s="106"/>
      <c r="E5" s="106"/>
      <c r="F5" s="106"/>
    </row>
    <row r="6" spans="1:6" ht="16.5" customHeight="1">
      <c r="A6" s="106" t="s">
        <v>62</v>
      </c>
      <c r="B6" s="106" t="s">
        <v>62</v>
      </c>
      <c r="C6" s="106" t="s">
        <v>62</v>
      </c>
      <c r="D6" s="106">
        <v>1</v>
      </c>
      <c r="E6" s="107">
        <v>2</v>
      </c>
      <c r="F6" s="107">
        <v>3</v>
      </c>
    </row>
    <row r="7" spans="1:6" ht="16.5" customHeight="1">
      <c r="A7" s="108"/>
      <c r="B7" s="108"/>
      <c r="C7" s="108"/>
      <c r="D7" s="109">
        <v>66.198</v>
      </c>
      <c r="E7" s="109">
        <v>54.5918</v>
      </c>
      <c r="F7" s="109">
        <v>11.6062</v>
      </c>
    </row>
    <row r="8" spans="1:6" ht="16.5" customHeight="1">
      <c r="A8" s="108"/>
      <c r="B8" s="108"/>
      <c r="C8" s="108" t="s">
        <v>117</v>
      </c>
      <c r="D8" s="109">
        <v>45.9879</v>
      </c>
      <c r="E8" s="109">
        <v>45.9879</v>
      </c>
      <c r="F8" s="109">
        <v>0</v>
      </c>
    </row>
    <row r="9" spans="1:6" ht="16.5" customHeight="1">
      <c r="A9" s="108" t="s">
        <v>118</v>
      </c>
      <c r="B9" s="108" t="s">
        <v>67</v>
      </c>
      <c r="C9" s="108" t="s">
        <v>119</v>
      </c>
      <c r="D9" s="109">
        <v>18.5604</v>
      </c>
      <c r="E9" s="109">
        <v>18.5604</v>
      </c>
      <c r="F9" s="109">
        <v>0</v>
      </c>
    </row>
    <row r="10" spans="1:6" ht="16.5" customHeight="1">
      <c r="A10" s="108" t="s">
        <v>118</v>
      </c>
      <c r="B10" s="108" t="s">
        <v>71</v>
      </c>
      <c r="C10" s="108" t="s">
        <v>120</v>
      </c>
      <c r="D10" s="109">
        <v>15.7032</v>
      </c>
      <c r="E10" s="109">
        <v>15.7032</v>
      </c>
      <c r="F10" s="109">
        <v>0</v>
      </c>
    </row>
    <row r="11" spans="1:6" ht="16.5" customHeight="1">
      <c r="A11" s="108" t="s">
        <v>118</v>
      </c>
      <c r="B11" s="108" t="s">
        <v>73</v>
      </c>
      <c r="C11" s="108" t="s">
        <v>121</v>
      </c>
      <c r="D11" s="109">
        <v>1.5467</v>
      </c>
      <c r="E11" s="109">
        <v>1.5467</v>
      </c>
      <c r="F11" s="109">
        <v>0</v>
      </c>
    </row>
    <row r="12" spans="1:6" ht="16.5" customHeight="1">
      <c r="A12" s="108" t="s">
        <v>118</v>
      </c>
      <c r="B12" s="108" t="s">
        <v>122</v>
      </c>
      <c r="C12" s="108" t="s">
        <v>123</v>
      </c>
      <c r="D12" s="109">
        <v>10.1776</v>
      </c>
      <c r="E12" s="109">
        <v>10.1776</v>
      </c>
      <c r="F12" s="109">
        <v>0</v>
      </c>
    </row>
    <row r="13" spans="1:6" ht="16.5" customHeight="1">
      <c r="A13" s="108"/>
      <c r="B13" s="108"/>
      <c r="C13" s="108" t="s">
        <v>124</v>
      </c>
      <c r="D13" s="109">
        <v>11.6062</v>
      </c>
      <c r="E13" s="109">
        <v>0</v>
      </c>
      <c r="F13" s="109">
        <v>11.6062</v>
      </c>
    </row>
    <row r="14" spans="1:6" ht="16.5" customHeight="1">
      <c r="A14" s="108" t="s">
        <v>125</v>
      </c>
      <c r="B14" s="108" t="s">
        <v>67</v>
      </c>
      <c r="C14" s="108" t="s">
        <v>126</v>
      </c>
      <c r="D14" s="109">
        <v>0.804</v>
      </c>
      <c r="E14" s="109">
        <v>0</v>
      </c>
      <c r="F14" s="109">
        <v>0.804</v>
      </c>
    </row>
    <row r="15" spans="1:6" ht="16.5" customHeight="1">
      <c r="A15" s="108" t="s">
        <v>125</v>
      </c>
      <c r="B15" s="108" t="s">
        <v>71</v>
      </c>
      <c r="C15" s="108" t="s">
        <v>127</v>
      </c>
      <c r="D15" s="109">
        <v>0.18</v>
      </c>
      <c r="E15" s="109">
        <v>0</v>
      </c>
      <c r="F15" s="109">
        <v>0.18</v>
      </c>
    </row>
    <row r="16" spans="1:12" ht="16.5" customHeight="1">
      <c r="A16" s="108" t="s">
        <v>125</v>
      </c>
      <c r="B16" s="108" t="s">
        <v>75</v>
      </c>
      <c r="C16" s="108" t="s">
        <v>128</v>
      </c>
      <c r="D16" s="109">
        <v>0.15</v>
      </c>
      <c r="E16" s="109">
        <v>0</v>
      </c>
      <c r="F16" s="109">
        <v>0.15</v>
      </c>
      <c r="L16" s="22"/>
    </row>
    <row r="17" spans="1:6" ht="16.5" customHeight="1">
      <c r="A17" s="108" t="s">
        <v>125</v>
      </c>
      <c r="B17" s="108" t="s">
        <v>77</v>
      </c>
      <c r="C17" s="108" t="s">
        <v>129</v>
      </c>
      <c r="D17" s="109">
        <v>0.51</v>
      </c>
      <c r="E17" s="109">
        <v>0</v>
      </c>
      <c r="F17" s="109">
        <v>0.51</v>
      </c>
    </row>
    <row r="18" spans="1:6" ht="16.5" customHeight="1">
      <c r="A18" s="108" t="s">
        <v>125</v>
      </c>
      <c r="B18" s="108" t="s">
        <v>79</v>
      </c>
      <c r="C18" s="108" t="s">
        <v>130</v>
      </c>
      <c r="D18" s="109">
        <v>0.36</v>
      </c>
      <c r="E18" s="109">
        <v>0</v>
      </c>
      <c r="F18" s="109">
        <v>0.36</v>
      </c>
    </row>
    <row r="19" spans="1:6" ht="16.5" customHeight="1">
      <c r="A19" s="108" t="s">
        <v>125</v>
      </c>
      <c r="B19" s="108" t="s">
        <v>81</v>
      </c>
      <c r="C19" s="108" t="s">
        <v>131</v>
      </c>
      <c r="D19" s="109">
        <v>0.12</v>
      </c>
      <c r="E19" s="109">
        <v>0</v>
      </c>
      <c r="F19" s="109">
        <v>0.12</v>
      </c>
    </row>
    <row r="20" spans="1:6" ht="16.5" customHeight="1">
      <c r="A20" s="108" t="s">
        <v>125</v>
      </c>
      <c r="B20" s="108" t="s">
        <v>98</v>
      </c>
      <c r="C20" s="108" t="s">
        <v>132</v>
      </c>
      <c r="D20" s="109">
        <v>2.04</v>
      </c>
      <c r="E20" s="109">
        <v>0</v>
      </c>
      <c r="F20" s="109">
        <v>2.04</v>
      </c>
    </row>
    <row r="21" spans="1:12" ht="16.5" customHeight="1">
      <c r="A21" s="108" t="s">
        <v>125</v>
      </c>
      <c r="B21" s="108" t="s">
        <v>133</v>
      </c>
      <c r="C21" s="108" t="s">
        <v>134</v>
      </c>
      <c r="D21" s="109">
        <v>0.468</v>
      </c>
      <c r="E21" s="109">
        <v>0</v>
      </c>
      <c r="F21" s="109">
        <v>0.468</v>
      </c>
      <c r="L21" s="22"/>
    </row>
    <row r="22" spans="1:6" ht="16.5" customHeight="1">
      <c r="A22" s="108" t="s">
        <v>125</v>
      </c>
      <c r="B22" s="108" t="s">
        <v>135</v>
      </c>
      <c r="C22" s="108" t="s">
        <v>136</v>
      </c>
      <c r="D22" s="109">
        <v>0.312</v>
      </c>
      <c r="E22" s="109">
        <v>0</v>
      </c>
      <c r="F22" s="109">
        <v>0.312</v>
      </c>
    </row>
    <row r="23" spans="1:12" ht="16.5" customHeight="1">
      <c r="A23" s="108" t="s">
        <v>125</v>
      </c>
      <c r="B23" s="108" t="s">
        <v>137</v>
      </c>
      <c r="C23" s="108" t="s">
        <v>138</v>
      </c>
      <c r="D23" s="109">
        <v>0.216</v>
      </c>
      <c r="E23" s="109">
        <v>0</v>
      </c>
      <c r="F23" s="109">
        <v>0.216</v>
      </c>
      <c r="L23" s="22"/>
    </row>
    <row r="24" spans="1:6" ht="16.5" customHeight="1">
      <c r="A24" s="108" t="s">
        <v>125</v>
      </c>
      <c r="B24" s="108" t="s">
        <v>88</v>
      </c>
      <c r="C24" s="108" t="s">
        <v>139</v>
      </c>
      <c r="D24" s="109">
        <v>0.18</v>
      </c>
      <c r="E24" s="109">
        <v>0</v>
      </c>
      <c r="F24" s="109">
        <v>0.18</v>
      </c>
    </row>
    <row r="25" spans="1:6" ht="16.5" customHeight="1">
      <c r="A25" s="108" t="s">
        <v>125</v>
      </c>
      <c r="B25" s="108" t="s">
        <v>140</v>
      </c>
      <c r="C25" s="108" t="s">
        <v>141</v>
      </c>
      <c r="D25" s="109">
        <v>0.7162</v>
      </c>
      <c r="E25" s="109">
        <v>0</v>
      </c>
      <c r="F25" s="109">
        <v>0.7162</v>
      </c>
    </row>
    <row r="26" spans="1:6" ht="16.5" customHeight="1">
      <c r="A26" s="108" t="s">
        <v>125</v>
      </c>
      <c r="B26" s="108" t="s">
        <v>142</v>
      </c>
      <c r="C26" s="108" t="s">
        <v>143</v>
      </c>
      <c r="D26" s="109">
        <v>0.39</v>
      </c>
      <c r="E26" s="109">
        <v>0</v>
      </c>
      <c r="F26" s="109">
        <v>0.39</v>
      </c>
    </row>
    <row r="27" spans="1:6" ht="16.5" customHeight="1">
      <c r="A27" s="108" t="s">
        <v>125</v>
      </c>
      <c r="B27" s="108" t="s">
        <v>144</v>
      </c>
      <c r="C27" s="108" t="s">
        <v>145</v>
      </c>
      <c r="D27" s="109">
        <v>4.8</v>
      </c>
      <c r="E27" s="109">
        <v>0</v>
      </c>
      <c r="F27" s="109">
        <v>4.8</v>
      </c>
    </row>
    <row r="28" spans="1:6" ht="16.5" customHeight="1">
      <c r="A28" s="108" t="s">
        <v>125</v>
      </c>
      <c r="B28" s="108" t="s">
        <v>86</v>
      </c>
      <c r="C28" s="108" t="s">
        <v>146</v>
      </c>
      <c r="D28" s="109">
        <v>0.36</v>
      </c>
      <c r="E28" s="109">
        <v>0</v>
      </c>
      <c r="F28" s="109">
        <v>0.36</v>
      </c>
    </row>
    <row r="29" spans="1:6" ht="16.5" customHeight="1">
      <c r="A29" s="108"/>
      <c r="B29" s="108"/>
      <c r="C29" s="108" t="s">
        <v>147</v>
      </c>
      <c r="D29" s="109">
        <v>8.6039</v>
      </c>
      <c r="E29" s="109">
        <v>8.6039</v>
      </c>
      <c r="F29" s="109">
        <v>0</v>
      </c>
    </row>
    <row r="30" spans="1:6" ht="16.5" customHeight="1">
      <c r="A30" s="108" t="s">
        <v>148</v>
      </c>
      <c r="B30" s="108" t="s">
        <v>79</v>
      </c>
      <c r="C30" s="108" t="s">
        <v>149</v>
      </c>
      <c r="D30" s="109">
        <v>2.5067</v>
      </c>
      <c r="E30" s="109">
        <v>2.5067</v>
      </c>
      <c r="F30" s="109">
        <v>0</v>
      </c>
    </row>
    <row r="31" spans="1:6" ht="16.5" customHeight="1">
      <c r="A31" s="108" t="s">
        <v>148</v>
      </c>
      <c r="B31" s="108" t="s">
        <v>98</v>
      </c>
      <c r="C31" s="108" t="s">
        <v>150</v>
      </c>
      <c r="D31" s="109">
        <v>6.0972</v>
      </c>
      <c r="E31" s="109">
        <v>6.0972</v>
      </c>
      <c r="F31" s="109">
        <v>0</v>
      </c>
    </row>
    <row r="32" spans="2:6" ht="16.5" customHeight="1">
      <c r="B32" s="22"/>
      <c r="C32" s="22"/>
      <c r="D32" s="22"/>
      <c r="F32" s="22"/>
    </row>
    <row r="33" spans="2:3" ht="16.5" customHeight="1">
      <c r="B33" s="22"/>
      <c r="C33" s="22"/>
    </row>
    <row r="34" ht="16.5" customHeight="1"/>
    <row r="35" ht="16.5" customHeight="1"/>
    <row r="36" ht="9.75" customHeight="1">
      <c r="G36" s="22"/>
    </row>
    <row r="37" ht="9.75" customHeight="1">
      <c r="H37" s="22"/>
    </row>
  </sheetData>
  <sheetProtection/>
  <mergeCells count="4">
    <mergeCell ref="C4:C5"/>
    <mergeCell ref="D4:D5"/>
    <mergeCell ref="E4:E5"/>
    <mergeCell ref="F4:F5"/>
  </mergeCells>
  <printOptions/>
  <pageMargins left="0.75" right="0.75" top="0.39" bottom="0.61" header="0.5" footer="0.5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8"/>
  <sheetViews>
    <sheetView showGridLines="0" showZeros="0" workbookViewId="0" topLeftCell="A1">
      <selection activeCell="L13" sqref="L13"/>
    </sheetView>
  </sheetViews>
  <sheetFormatPr defaultColWidth="9.16015625" defaultRowHeight="12.75" customHeight="1"/>
  <cols>
    <col min="1" max="1" width="39.33203125" style="0" customWidth="1"/>
    <col min="2" max="7" width="15.66015625" style="0" customWidth="1"/>
  </cols>
  <sheetData>
    <row r="1" spans="1:7" ht="20.25" customHeight="1">
      <c r="A1" s="89"/>
      <c r="G1" s="24" t="s">
        <v>151</v>
      </c>
    </row>
    <row r="2" spans="1:7" ht="28.5" customHeight="1">
      <c r="A2" s="90" t="s">
        <v>152</v>
      </c>
      <c r="B2" s="90"/>
      <c r="C2" s="90"/>
      <c r="D2" s="90"/>
      <c r="E2" s="90"/>
      <c r="F2" s="90"/>
      <c r="G2" s="90"/>
    </row>
    <row r="3" spans="1:7" ht="21.75" customHeight="1">
      <c r="A3" s="58" t="s">
        <v>2</v>
      </c>
      <c r="E3" s="30"/>
      <c r="G3" s="52" t="s">
        <v>3</v>
      </c>
    </row>
    <row r="4" spans="1:7" ht="26.25" customHeight="1">
      <c r="A4" s="91" t="s">
        <v>153</v>
      </c>
      <c r="B4" s="92" t="s">
        <v>154</v>
      </c>
      <c r="C4" s="92"/>
      <c r="D4" s="92"/>
      <c r="E4" s="92" t="s">
        <v>155</v>
      </c>
      <c r="F4" s="92"/>
      <c r="G4" s="92"/>
    </row>
    <row r="5" spans="1:7" ht="26.25" customHeight="1">
      <c r="A5" s="93"/>
      <c r="B5" s="94" t="s">
        <v>156</v>
      </c>
      <c r="C5" s="92" t="s">
        <v>157</v>
      </c>
      <c r="D5" s="92" t="s">
        <v>158</v>
      </c>
      <c r="E5" s="94" t="s">
        <v>156</v>
      </c>
      <c r="F5" s="92" t="s">
        <v>157</v>
      </c>
      <c r="G5" s="92" t="s">
        <v>158</v>
      </c>
    </row>
    <row r="6" spans="1:7" ht="22.5" customHeight="1">
      <c r="A6" s="93" t="s">
        <v>159</v>
      </c>
      <c r="B6" s="93">
        <v>1</v>
      </c>
      <c r="C6" s="93">
        <v>2</v>
      </c>
      <c r="D6" s="95">
        <v>3</v>
      </c>
      <c r="E6" s="95">
        <v>4</v>
      </c>
      <c r="F6" s="93">
        <v>5</v>
      </c>
      <c r="G6" s="93">
        <v>6</v>
      </c>
    </row>
    <row r="7" spans="1:7" ht="26.25" customHeight="1">
      <c r="A7" s="93" t="s">
        <v>160</v>
      </c>
      <c r="B7" s="83">
        <f>B8+B14+B15</f>
        <v>2.4</v>
      </c>
      <c r="C7" s="83">
        <f>C8+C14+C15</f>
        <v>2.2</v>
      </c>
      <c r="D7" s="96">
        <f>(C7-B7)/B7*100</f>
        <v>-8.333333333333323</v>
      </c>
      <c r="E7" s="83">
        <f>E8+E14+E15</f>
        <v>2.4</v>
      </c>
      <c r="F7" s="83">
        <f>C7</f>
        <v>2.2</v>
      </c>
      <c r="G7" s="96">
        <f>(F7-E7)/E7*100</f>
        <v>-8.333333333333323</v>
      </c>
    </row>
    <row r="8" spans="1:7" ht="26.25" customHeight="1">
      <c r="A8" s="97" t="s">
        <v>161</v>
      </c>
      <c r="B8" s="83">
        <f>SUM(B9:B11)</f>
        <v>0.2</v>
      </c>
      <c r="C8" s="83">
        <f>SUM(C9:C11)</f>
        <v>0.2</v>
      </c>
      <c r="D8" s="83">
        <f>SUM(D9:D11)</f>
        <v>0</v>
      </c>
      <c r="E8" s="83">
        <f>SUM(E9:E11)</f>
        <v>0.2</v>
      </c>
      <c r="F8" s="83">
        <f aca="true" t="shared" si="0" ref="F8:F15">C8</f>
        <v>0.2</v>
      </c>
      <c r="G8" s="83"/>
    </row>
    <row r="9" spans="1:7" ht="26.25" customHeight="1">
      <c r="A9" s="97" t="s">
        <v>162</v>
      </c>
      <c r="B9" s="83"/>
      <c r="C9" s="83"/>
      <c r="D9" s="83"/>
      <c r="E9" s="83"/>
      <c r="F9" s="83">
        <f t="shared" si="0"/>
        <v>0</v>
      </c>
      <c r="G9" s="83"/>
    </row>
    <row r="10" spans="1:7" ht="26.25" customHeight="1">
      <c r="A10" s="97" t="s">
        <v>163</v>
      </c>
      <c r="B10" s="83">
        <v>0.2</v>
      </c>
      <c r="C10" s="83">
        <v>0.2</v>
      </c>
      <c r="D10" s="83"/>
      <c r="E10" s="83">
        <v>0.2</v>
      </c>
      <c r="F10" s="83">
        <f t="shared" si="0"/>
        <v>0.2</v>
      </c>
      <c r="G10" s="83"/>
    </row>
    <row r="11" spans="1:7" ht="26.25" customHeight="1">
      <c r="A11" s="97" t="s">
        <v>164</v>
      </c>
      <c r="B11" s="83"/>
      <c r="C11" s="83"/>
      <c r="D11" s="83"/>
      <c r="E11" s="83"/>
      <c r="F11" s="83">
        <f t="shared" si="0"/>
        <v>0</v>
      </c>
      <c r="G11" s="83"/>
    </row>
    <row r="12" spans="1:7" ht="26.25" customHeight="1">
      <c r="A12" s="97" t="s">
        <v>165</v>
      </c>
      <c r="B12" s="83"/>
      <c r="C12" s="83"/>
      <c r="D12" s="83"/>
      <c r="E12" s="83"/>
      <c r="F12" s="83">
        <f t="shared" si="0"/>
        <v>0</v>
      </c>
      <c r="G12" s="83"/>
    </row>
    <row r="13" spans="1:7" ht="26.25" customHeight="1">
      <c r="A13" s="97" t="s">
        <v>166</v>
      </c>
      <c r="B13" s="83"/>
      <c r="C13" s="83"/>
      <c r="D13" s="83"/>
      <c r="E13" s="83"/>
      <c r="F13" s="83">
        <f t="shared" si="0"/>
        <v>0</v>
      </c>
      <c r="G13" s="83"/>
    </row>
    <row r="14" spans="1:7" ht="26.25" customHeight="1">
      <c r="A14" s="97" t="s">
        <v>167</v>
      </c>
      <c r="B14" s="83">
        <v>0.2</v>
      </c>
      <c r="C14" s="83">
        <v>0.5</v>
      </c>
      <c r="D14" s="96"/>
      <c r="E14" s="83">
        <v>0.2</v>
      </c>
      <c r="F14" s="83">
        <f t="shared" si="0"/>
        <v>0.5</v>
      </c>
      <c r="G14" s="83"/>
    </row>
    <row r="15" spans="1:8" ht="26.25" customHeight="1">
      <c r="A15" s="97" t="s">
        <v>168</v>
      </c>
      <c r="B15" s="83">
        <v>2</v>
      </c>
      <c r="C15" s="83">
        <v>1.5</v>
      </c>
      <c r="D15" s="96"/>
      <c r="E15" s="83">
        <v>2</v>
      </c>
      <c r="F15" s="83">
        <f t="shared" si="0"/>
        <v>1.5</v>
      </c>
      <c r="G15" s="96"/>
      <c r="H15" s="22"/>
    </row>
    <row r="16" ht="9.75" customHeight="1">
      <c r="G16" s="22"/>
    </row>
    <row r="17" ht="9.75" customHeight="1">
      <c r="G17" s="22"/>
    </row>
    <row r="28" ht="9.75" customHeight="1">
      <c r="E28" s="22"/>
    </row>
  </sheetData>
  <sheetProtection/>
  <mergeCells count="3">
    <mergeCell ref="A2:G2"/>
    <mergeCell ref="B4:D4"/>
    <mergeCell ref="E4:G4"/>
  </mergeCells>
  <printOptions horizontalCentered="1"/>
  <pageMargins left="0.75" right="0.75" top="1" bottom="1" header="0.5" footer="0.5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showGridLines="0" showZeros="0" workbookViewId="0" topLeftCell="C1">
      <selection activeCell="I1" sqref="I1"/>
    </sheetView>
  </sheetViews>
  <sheetFormatPr defaultColWidth="9.16015625" defaultRowHeight="11.25"/>
  <cols>
    <col min="1" max="3" width="7" style="0" customWidth="1"/>
    <col min="4" max="4" width="17.66015625" style="0" customWidth="1"/>
    <col min="5" max="5" width="8" style="0" customWidth="1"/>
    <col min="6" max="6" width="7.5" style="0" customWidth="1"/>
    <col min="7" max="8" width="8.83203125" style="0" customWidth="1"/>
    <col min="9" max="9" width="7.16015625" style="0" customWidth="1"/>
    <col min="10" max="10" width="9.66015625" style="0" customWidth="1"/>
    <col min="11" max="11" width="9.16015625" style="0" customWidth="1"/>
    <col min="12" max="12" width="11.16015625" style="0" customWidth="1"/>
    <col min="13" max="13" width="11" style="0" customWidth="1"/>
    <col min="14" max="14" width="8.83203125" style="0" customWidth="1"/>
    <col min="15" max="15" width="9" style="0" customWidth="1"/>
    <col min="16" max="16" width="9.16015625" style="0" customWidth="1"/>
    <col min="17" max="17" width="8.33203125" style="0" customWidth="1"/>
    <col min="18" max="18" width="9.66015625" style="0" customWidth="1"/>
    <col min="19" max="19" width="9.33203125" style="0" customWidth="1"/>
    <col min="20" max="22" width="5.66015625" style="0" customWidth="1"/>
  </cols>
  <sheetData>
    <row r="1" spans="1:22" ht="12.75" customHeight="1">
      <c r="A1" s="2"/>
      <c r="C1" s="3"/>
      <c r="D1" s="3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24" t="s">
        <v>169</v>
      </c>
    </row>
    <row r="2" spans="1:22" ht="23.25" customHeight="1">
      <c r="A2" s="6" t="s">
        <v>170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>
      <c r="A3" s="8" t="s">
        <v>2</v>
      </c>
      <c r="C3" s="3"/>
      <c r="D3" s="3"/>
      <c r="E3" s="3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25" t="s">
        <v>3</v>
      </c>
    </row>
    <row r="4" spans="1:22" ht="27" customHeight="1">
      <c r="A4" s="10" t="s">
        <v>171</v>
      </c>
      <c r="B4" s="10"/>
      <c r="C4" s="10"/>
      <c r="D4" s="11" t="s">
        <v>172</v>
      </c>
      <c r="E4" s="11" t="s">
        <v>56</v>
      </c>
      <c r="F4" s="12" t="s">
        <v>57</v>
      </c>
      <c r="G4" s="12"/>
      <c r="H4" s="12"/>
      <c r="I4" s="12" t="s">
        <v>58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26" t="s">
        <v>173</v>
      </c>
      <c r="U4" s="10"/>
      <c r="V4" s="10"/>
    </row>
    <row r="5" spans="1:22" ht="33.75" customHeight="1">
      <c r="A5" s="13" t="s">
        <v>59</v>
      </c>
      <c r="B5" s="13" t="s">
        <v>60</v>
      </c>
      <c r="C5" s="14" t="s">
        <v>61</v>
      </c>
      <c r="D5" s="11"/>
      <c r="E5" s="10"/>
      <c r="F5" s="15" t="s">
        <v>63</v>
      </c>
      <c r="G5" s="13" t="s">
        <v>174</v>
      </c>
      <c r="H5" s="13" t="s">
        <v>116</v>
      </c>
      <c r="I5" s="13" t="s">
        <v>63</v>
      </c>
      <c r="J5" s="13" t="s">
        <v>117</v>
      </c>
      <c r="K5" s="13" t="s">
        <v>124</v>
      </c>
      <c r="L5" s="13" t="s">
        <v>147</v>
      </c>
      <c r="M5" s="13" t="s">
        <v>175</v>
      </c>
      <c r="N5" s="13" t="s">
        <v>176</v>
      </c>
      <c r="O5" s="13" t="s">
        <v>177</v>
      </c>
      <c r="P5" s="13" t="s">
        <v>178</v>
      </c>
      <c r="Q5" s="13" t="s">
        <v>179</v>
      </c>
      <c r="R5" s="13" t="s">
        <v>180</v>
      </c>
      <c r="S5" s="13" t="s">
        <v>181</v>
      </c>
      <c r="T5" s="13" t="s">
        <v>63</v>
      </c>
      <c r="U5" s="13" t="s">
        <v>182</v>
      </c>
      <c r="V5" s="13" t="s">
        <v>183</v>
      </c>
    </row>
    <row r="6" spans="1:22" ht="24" customHeight="1">
      <c r="A6" s="16" t="s">
        <v>62</v>
      </c>
      <c r="B6" s="16" t="s">
        <v>62</v>
      </c>
      <c r="C6" s="16" t="s">
        <v>62</v>
      </c>
      <c r="D6" s="87" t="s">
        <v>62</v>
      </c>
      <c r="E6" s="87">
        <v>1</v>
      </c>
      <c r="F6" s="18">
        <f aca="true" t="shared" si="0" ref="F6:V6">E6+1</f>
        <v>2</v>
      </c>
      <c r="G6" s="18">
        <f t="shared" si="0"/>
        <v>3</v>
      </c>
      <c r="H6" s="18">
        <f t="shared" si="0"/>
        <v>4</v>
      </c>
      <c r="I6" s="18">
        <f t="shared" si="0"/>
        <v>5</v>
      </c>
      <c r="J6" s="18">
        <f t="shared" si="0"/>
        <v>6</v>
      </c>
      <c r="K6" s="18">
        <f t="shared" si="0"/>
        <v>7</v>
      </c>
      <c r="L6" s="18">
        <f t="shared" si="0"/>
        <v>8</v>
      </c>
      <c r="M6" s="18">
        <f t="shared" si="0"/>
        <v>9</v>
      </c>
      <c r="N6" s="18">
        <f t="shared" si="0"/>
        <v>10</v>
      </c>
      <c r="O6" s="18">
        <f t="shared" si="0"/>
        <v>11</v>
      </c>
      <c r="P6" s="18">
        <f t="shared" si="0"/>
        <v>12</v>
      </c>
      <c r="Q6" s="18">
        <f t="shared" si="0"/>
        <v>13</v>
      </c>
      <c r="R6" s="18">
        <f t="shared" si="0"/>
        <v>14</v>
      </c>
      <c r="S6" s="18">
        <f t="shared" si="0"/>
        <v>15</v>
      </c>
      <c r="T6" s="18">
        <f t="shared" si="0"/>
        <v>16</v>
      </c>
      <c r="U6" s="18">
        <f t="shared" si="0"/>
        <v>17</v>
      </c>
      <c r="V6" s="18">
        <f t="shared" si="0"/>
        <v>18</v>
      </c>
    </row>
    <row r="7" spans="1:22" ht="24" customHeight="1">
      <c r="A7" s="19"/>
      <c r="B7" s="19"/>
      <c r="C7" s="19"/>
      <c r="D7" s="88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</row>
    <row r="8" spans="2:22" ht="24" customHeight="1">
      <c r="B8" s="22"/>
      <c r="D8" s="22"/>
      <c r="E8" s="22"/>
      <c r="F8" s="22"/>
      <c r="G8" s="22"/>
      <c r="H8" s="22"/>
      <c r="J8" s="22"/>
      <c r="K8" s="22"/>
      <c r="L8" s="22"/>
      <c r="N8" s="22"/>
      <c r="O8" s="22"/>
      <c r="P8" s="22"/>
      <c r="R8" s="22"/>
      <c r="S8" s="22"/>
      <c r="U8" s="22"/>
      <c r="V8" s="28"/>
    </row>
    <row r="9" spans="5:21" ht="24" customHeight="1">
      <c r="E9" s="22"/>
      <c r="F9" s="22"/>
      <c r="G9" s="22"/>
      <c r="N9" s="22"/>
      <c r="O9" s="22"/>
      <c r="P9" s="22"/>
      <c r="R9" s="22"/>
      <c r="T9" s="22"/>
      <c r="U9" s="22"/>
    </row>
    <row r="10" spans="6:18" ht="11.25">
      <c r="F10" s="22"/>
      <c r="M10" s="22"/>
      <c r="R10" s="22"/>
    </row>
    <row r="11" spans="17:21" ht="11.25">
      <c r="Q11" s="22"/>
      <c r="S11" s="22"/>
      <c r="U11" s="22"/>
    </row>
    <row r="12" spans="13:20" ht="11.25">
      <c r="M12" s="22"/>
      <c r="Q12" s="22"/>
      <c r="T12" s="22"/>
    </row>
    <row r="13" spans="10:19" ht="11.25">
      <c r="J13" s="22"/>
      <c r="O13" s="22"/>
      <c r="P13" s="22"/>
      <c r="S13" s="22"/>
    </row>
    <row r="22" ht="11.25">
      <c r="T22" s="28"/>
    </row>
  </sheetData>
  <sheetProtection/>
  <mergeCells count="4">
    <mergeCell ref="A4:C4"/>
    <mergeCell ref="T4:V4"/>
    <mergeCell ref="D4:D5"/>
    <mergeCell ref="E4:E5"/>
  </mergeCells>
  <printOptions/>
  <pageMargins left="0.39" right="0.39" top="0.39" bottom="0.59" header="0.5" footer="0.5"/>
  <pageSetup fitToHeight="999" fitToWidth="1" orientation="landscape" paperSize="9" scale="89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showZeros="0" workbookViewId="0" topLeftCell="A1">
      <selection activeCell="E10" sqref="E10"/>
    </sheetView>
  </sheetViews>
  <sheetFormatPr defaultColWidth="9.16015625" defaultRowHeight="12.75" customHeight="1"/>
  <cols>
    <col min="1" max="1" width="34" style="0" customWidth="1"/>
    <col min="2" max="2" width="10" style="0" customWidth="1"/>
    <col min="3" max="3" width="28.66015625" style="0" customWidth="1"/>
    <col min="4" max="4" width="9.83203125" style="0" customWidth="1"/>
    <col min="5" max="5" width="25" style="0" customWidth="1"/>
    <col min="6" max="6" width="10.33203125" style="0" customWidth="1"/>
  </cols>
  <sheetData>
    <row r="1" spans="1:6" ht="21" customHeight="1">
      <c r="A1" s="22"/>
      <c r="B1" s="22"/>
      <c r="C1" s="22"/>
      <c r="E1" s="22"/>
      <c r="F1" s="24" t="s">
        <v>184</v>
      </c>
    </row>
    <row r="2" spans="1:6" ht="27" customHeight="1">
      <c r="A2" s="56" t="s">
        <v>185</v>
      </c>
      <c r="B2" s="56"/>
      <c r="C2" s="56"/>
      <c r="D2" s="56"/>
      <c r="E2" s="57"/>
      <c r="F2" s="57"/>
    </row>
    <row r="3" spans="1:6" ht="18" customHeight="1">
      <c r="A3" s="58" t="s">
        <v>2</v>
      </c>
      <c r="B3" s="59"/>
      <c r="C3" s="59"/>
      <c r="E3" s="22"/>
      <c r="F3" s="59" t="s">
        <v>3</v>
      </c>
    </row>
    <row r="4" spans="1:6" ht="18" customHeight="1">
      <c r="A4" s="60" t="s">
        <v>4</v>
      </c>
      <c r="B4" s="61"/>
      <c r="C4" s="62" t="s">
        <v>5</v>
      </c>
      <c r="D4" s="62"/>
      <c r="E4" s="12"/>
      <c r="F4" s="12"/>
    </row>
    <row r="5" spans="1:6" ht="18" customHeight="1">
      <c r="A5" s="63" t="s">
        <v>6</v>
      </c>
      <c r="B5" s="63" t="s">
        <v>186</v>
      </c>
      <c r="C5" s="63" t="s">
        <v>8</v>
      </c>
      <c r="D5" s="63" t="s">
        <v>186</v>
      </c>
      <c r="E5" s="63" t="s">
        <v>187</v>
      </c>
      <c r="F5" s="63" t="s">
        <v>186</v>
      </c>
    </row>
    <row r="6" spans="1:6" ht="0.75" customHeight="1">
      <c r="A6" s="63"/>
      <c r="B6" s="63"/>
      <c r="C6" s="63"/>
      <c r="D6" s="63"/>
      <c r="E6" s="63"/>
      <c r="F6" s="63"/>
    </row>
    <row r="7" spans="1:6" ht="18" customHeight="1">
      <c r="A7" s="64" t="s">
        <v>9</v>
      </c>
      <c r="B7" s="65">
        <f>B8+B11+B24</f>
        <v>279.055</v>
      </c>
      <c r="C7" s="66" t="s">
        <v>10</v>
      </c>
      <c r="D7" s="65">
        <f>SUM(D8:D33)</f>
        <v>279.055</v>
      </c>
      <c r="E7" s="66" t="s">
        <v>10</v>
      </c>
      <c r="F7" s="65">
        <f>F8+F12</f>
        <v>279.055</v>
      </c>
    </row>
    <row r="8" spans="1:6" ht="18" customHeight="1">
      <c r="A8" s="64" t="s">
        <v>11</v>
      </c>
      <c r="B8" s="67">
        <f>B9</f>
        <v>170.631</v>
      </c>
      <c r="C8" s="68" t="s">
        <v>12</v>
      </c>
      <c r="D8" s="49">
        <v>0</v>
      </c>
      <c r="E8" s="69" t="s">
        <v>188</v>
      </c>
      <c r="F8" s="70">
        <f>F9+F10+F11</f>
        <v>66.198</v>
      </c>
    </row>
    <row r="9" spans="1:6" ht="18" customHeight="1">
      <c r="A9" s="71" t="s">
        <v>13</v>
      </c>
      <c r="B9" s="49">
        <v>170.631</v>
      </c>
      <c r="C9" s="72" t="s">
        <v>14</v>
      </c>
      <c r="D9" s="49">
        <v>0</v>
      </c>
      <c r="E9" s="69" t="s">
        <v>189</v>
      </c>
      <c r="F9" s="49">
        <v>54.5918</v>
      </c>
    </row>
    <row r="10" spans="1:6" ht="18" customHeight="1">
      <c r="A10" s="73"/>
      <c r="B10" s="74"/>
      <c r="C10" s="75" t="s">
        <v>15</v>
      </c>
      <c r="D10" s="49">
        <v>0</v>
      </c>
      <c r="E10" s="69" t="s">
        <v>190</v>
      </c>
      <c r="F10" s="49">
        <v>11.6062</v>
      </c>
    </row>
    <row r="11" spans="1:6" ht="18" customHeight="1">
      <c r="A11" s="64" t="s">
        <v>16</v>
      </c>
      <c r="B11" s="67">
        <f>B12+B22+B23</f>
        <v>108.424</v>
      </c>
      <c r="C11" s="75" t="s">
        <v>17</v>
      </c>
      <c r="D11" s="49">
        <v>0</v>
      </c>
      <c r="E11" s="76"/>
      <c r="F11" s="77"/>
    </row>
    <row r="12" spans="1:6" ht="27" customHeight="1">
      <c r="A12" s="78" t="s">
        <v>18</v>
      </c>
      <c r="B12" s="49">
        <v>0</v>
      </c>
      <c r="C12" s="79" t="s">
        <v>19</v>
      </c>
      <c r="D12" s="49">
        <v>0</v>
      </c>
      <c r="E12" s="69" t="s">
        <v>191</v>
      </c>
      <c r="F12" s="80">
        <f>F13+F14+F15+F16+F17+F18+F19+F20+F21+F22</f>
        <v>212.85700000000003</v>
      </c>
    </row>
    <row r="13" spans="1:6" ht="18" customHeight="1">
      <c r="A13" s="73" t="s">
        <v>20</v>
      </c>
      <c r="B13" s="81"/>
      <c r="C13" s="79" t="s">
        <v>21</v>
      </c>
      <c r="D13" s="49">
        <v>0</v>
      </c>
      <c r="E13" s="69" t="s">
        <v>192</v>
      </c>
      <c r="F13" s="49">
        <v>103.436</v>
      </c>
    </row>
    <row r="14" spans="1:7" ht="18" customHeight="1">
      <c r="A14" s="73" t="s">
        <v>22</v>
      </c>
      <c r="B14" s="82"/>
      <c r="C14" s="79" t="s">
        <v>23</v>
      </c>
      <c r="D14" s="49">
        <v>0</v>
      </c>
      <c r="E14" s="69" t="s">
        <v>193</v>
      </c>
      <c r="F14" s="49">
        <v>22</v>
      </c>
      <c r="G14" s="22"/>
    </row>
    <row r="15" spans="1:6" ht="18" customHeight="1">
      <c r="A15" s="73" t="s">
        <v>24</v>
      </c>
      <c r="B15" s="77"/>
      <c r="C15" s="79" t="s">
        <v>25</v>
      </c>
      <c r="D15" s="49">
        <v>267.4356</v>
      </c>
      <c r="E15" s="69" t="s">
        <v>194</v>
      </c>
      <c r="F15" s="49">
        <v>87.421</v>
      </c>
    </row>
    <row r="16" spans="1:7" ht="18" customHeight="1">
      <c r="A16" s="73" t="s">
        <v>26</v>
      </c>
      <c r="B16" s="82"/>
      <c r="C16" s="79" t="s">
        <v>195</v>
      </c>
      <c r="D16" s="49">
        <v>5.5222</v>
      </c>
      <c r="E16" s="69" t="s">
        <v>196</v>
      </c>
      <c r="F16" s="49">
        <v>0</v>
      </c>
      <c r="G16" s="22"/>
    </row>
    <row r="17" spans="1:7" ht="18" customHeight="1">
      <c r="A17" s="73" t="s">
        <v>28</v>
      </c>
      <c r="B17" s="82"/>
      <c r="C17" s="79" t="s">
        <v>29</v>
      </c>
      <c r="D17" s="49">
        <v>0</v>
      </c>
      <c r="E17" s="69" t="s">
        <v>197</v>
      </c>
      <c r="F17" s="49">
        <v>0</v>
      </c>
      <c r="G17" s="22"/>
    </row>
    <row r="18" spans="1:7" ht="18" customHeight="1">
      <c r="A18" s="73" t="s">
        <v>30</v>
      </c>
      <c r="B18" s="82"/>
      <c r="C18" s="79" t="s">
        <v>31</v>
      </c>
      <c r="D18" s="49">
        <v>0</v>
      </c>
      <c r="E18" s="69" t="s">
        <v>198</v>
      </c>
      <c r="F18" s="49">
        <v>0</v>
      </c>
      <c r="G18" s="22"/>
    </row>
    <row r="19" spans="1:6" ht="18" customHeight="1">
      <c r="A19" s="73" t="s">
        <v>32</v>
      </c>
      <c r="B19" s="82"/>
      <c r="C19" s="75" t="s">
        <v>33</v>
      </c>
      <c r="D19" s="49">
        <v>0</v>
      </c>
      <c r="E19" s="69" t="s">
        <v>199</v>
      </c>
      <c r="F19" s="49">
        <v>0</v>
      </c>
    </row>
    <row r="20" spans="1:6" ht="18" customHeight="1">
      <c r="A20" s="73" t="s">
        <v>34</v>
      </c>
      <c r="B20" s="77"/>
      <c r="C20" s="79" t="s">
        <v>35</v>
      </c>
      <c r="D20" s="49">
        <v>0</v>
      </c>
      <c r="E20" s="69" t="s">
        <v>200</v>
      </c>
      <c r="F20" s="49">
        <v>0</v>
      </c>
    </row>
    <row r="21" spans="1:6" ht="18" customHeight="1">
      <c r="A21" s="83"/>
      <c r="B21" s="77"/>
      <c r="C21" s="72" t="s">
        <v>36</v>
      </c>
      <c r="D21" s="49">
        <v>0</v>
      </c>
      <c r="E21" s="69" t="s">
        <v>201</v>
      </c>
      <c r="F21" s="49">
        <v>0</v>
      </c>
    </row>
    <row r="22" spans="1:6" ht="18" customHeight="1">
      <c r="A22" s="73" t="s">
        <v>37</v>
      </c>
      <c r="B22" s="49">
        <v>0</v>
      </c>
      <c r="C22" s="72" t="s">
        <v>38</v>
      </c>
      <c r="D22" s="49">
        <v>0</v>
      </c>
      <c r="E22" s="69" t="s">
        <v>202</v>
      </c>
      <c r="F22" s="49">
        <v>0</v>
      </c>
    </row>
    <row r="23" spans="1:6" ht="18" customHeight="1">
      <c r="A23" s="73" t="s">
        <v>203</v>
      </c>
      <c r="B23" s="49">
        <v>108.424</v>
      </c>
      <c r="C23" s="72" t="s">
        <v>39</v>
      </c>
      <c r="D23" s="49">
        <v>0</v>
      </c>
      <c r="E23" s="76"/>
      <c r="F23" s="76"/>
    </row>
    <row r="24" spans="1:6" ht="18" customHeight="1">
      <c r="A24" s="84" t="s">
        <v>204</v>
      </c>
      <c r="B24" s="49">
        <v>0</v>
      </c>
      <c r="C24" s="72" t="s">
        <v>41</v>
      </c>
      <c r="D24" s="49">
        <v>0</v>
      </c>
      <c r="E24" s="76"/>
      <c r="F24" s="76"/>
    </row>
    <row r="25" spans="1:6" ht="18" customHeight="1">
      <c r="A25" s="64"/>
      <c r="B25" s="74"/>
      <c r="C25" s="68" t="s">
        <v>42</v>
      </c>
      <c r="D25" s="49">
        <v>0</v>
      </c>
      <c r="E25" s="76"/>
      <c r="F25" s="76"/>
    </row>
    <row r="26" spans="1:6" ht="18" customHeight="1">
      <c r="A26" s="73"/>
      <c r="B26" s="49"/>
      <c r="C26" s="68" t="s">
        <v>43</v>
      </c>
      <c r="D26" s="49">
        <v>6.0972</v>
      </c>
      <c r="E26" s="76"/>
      <c r="F26" s="76"/>
    </row>
    <row r="27" spans="1:6" ht="18" customHeight="1">
      <c r="A27" s="73"/>
      <c r="B27" s="65"/>
      <c r="C27" s="68" t="s">
        <v>44</v>
      </c>
      <c r="D27" s="49">
        <v>0</v>
      </c>
      <c r="E27" s="76"/>
      <c r="F27" s="76"/>
    </row>
    <row r="28" spans="1:6" ht="18" customHeight="1">
      <c r="A28" s="73"/>
      <c r="B28" s="49"/>
      <c r="C28" s="68" t="s">
        <v>45</v>
      </c>
      <c r="D28" s="49">
        <v>0</v>
      </c>
      <c r="E28" s="76"/>
      <c r="F28" s="76"/>
    </row>
    <row r="29" spans="1:6" ht="18" customHeight="1">
      <c r="A29" s="73"/>
      <c r="B29" s="49"/>
      <c r="C29" s="85" t="s">
        <v>46</v>
      </c>
      <c r="D29" s="49">
        <v>0</v>
      </c>
      <c r="E29" s="76"/>
      <c r="F29" s="76"/>
    </row>
    <row r="30" spans="1:6" ht="18" customHeight="1">
      <c r="A30" s="86"/>
      <c r="B30" s="49"/>
      <c r="C30" s="85" t="s">
        <v>47</v>
      </c>
      <c r="D30" s="49">
        <v>0</v>
      </c>
      <c r="E30" s="76"/>
      <c r="F30" s="76"/>
    </row>
    <row r="31" spans="1:6" ht="18" customHeight="1">
      <c r="A31" s="86"/>
      <c r="B31" s="49"/>
      <c r="C31" s="85" t="s">
        <v>48</v>
      </c>
      <c r="D31" s="49">
        <v>0</v>
      </c>
      <c r="E31" s="76"/>
      <c r="F31" s="76"/>
    </row>
    <row r="32" spans="1:6" ht="18" customHeight="1">
      <c r="A32" s="73"/>
      <c r="B32" s="73"/>
      <c r="C32" s="85" t="s">
        <v>49</v>
      </c>
      <c r="D32" s="49">
        <v>0</v>
      </c>
      <c r="E32" s="76"/>
      <c r="F32" s="76"/>
    </row>
    <row r="33" spans="1:6" ht="18" customHeight="1">
      <c r="A33" s="73"/>
      <c r="B33" s="73"/>
      <c r="C33" s="85" t="s">
        <v>50</v>
      </c>
      <c r="D33" s="49">
        <v>0</v>
      </c>
      <c r="E33" s="76"/>
      <c r="F33" s="76"/>
    </row>
    <row r="34" spans="1:6" ht="12.75" customHeight="1">
      <c r="A34" s="22"/>
      <c r="B34" s="22"/>
      <c r="C34" s="22"/>
      <c r="D34" s="22"/>
      <c r="E34" s="22"/>
      <c r="F34" s="22"/>
    </row>
  </sheetData>
  <sheetProtection/>
  <mergeCells count="6">
    <mergeCell ref="A5:A6"/>
    <mergeCell ref="B5:B6"/>
    <mergeCell ref="C5:C6"/>
    <mergeCell ref="D5:D6"/>
    <mergeCell ref="E5:E6"/>
    <mergeCell ref="F5:F6"/>
  </mergeCells>
  <printOptions horizontalCentered="1"/>
  <pageMargins left="0.39" right="0.39" top="0.79" bottom="0.79" header="0.5" footer="0.5"/>
  <pageSetup fitToHeight="9999" horizontalDpi="600" verticalDpi="600" orientation="portrait" paperSize="9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showZeros="0" tabSelected="1" workbookViewId="0" topLeftCell="A1">
      <selection activeCell="T1" sqref="T1"/>
    </sheetView>
  </sheetViews>
  <sheetFormatPr defaultColWidth="9.16015625" defaultRowHeight="11.25"/>
  <cols>
    <col min="1" max="1" width="8" style="0" customWidth="1"/>
    <col min="2" max="2" width="5" style="0" customWidth="1"/>
    <col min="3" max="3" width="4" style="0" customWidth="1"/>
    <col min="4" max="4" width="23" style="1" customWidth="1"/>
    <col min="5" max="5" width="9.33203125" style="0" customWidth="1"/>
    <col min="6" max="6" width="9.16015625" style="0" customWidth="1"/>
    <col min="7" max="7" width="9.66015625" style="0" customWidth="1"/>
    <col min="8" max="8" width="9.5" style="0" customWidth="1"/>
    <col min="9" max="9" width="10" style="0" customWidth="1"/>
    <col min="10" max="10" width="11" style="0" hidden="1" customWidth="1"/>
    <col min="11" max="11" width="10" style="0" hidden="1" customWidth="1"/>
    <col min="12" max="12" width="11" style="0" hidden="1" customWidth="1"/>
    <col min="13" max="13" width="12.33203125" style="0" hidden="1" customWidth="1"/>
    <col min="14" max="15" width="9.16015625" style="0" hidden="1" customWidth="1"/>
    <col min="16" max="16" width="10" style="0" customWidth="1"/>
    <col min="17" max="17" width="8" style="0" hidden="1" customWidth="1"/>
    <col min="18" max="18" width="8.83203125" style="0" hidden="1" customWidth="1"/>
    <col min="19" max="19" width="8.16015625" style="0" customWidth="1"/>
    <col min="20" max="20" width="7" style="0" customWidth="1"/>
    <col min="21" max="21" width="7.16015625" style="0" customWidth="1"/>
    <col min="22" max="22" width="6.16015625" style="0" customWidth="1"/>
    <col min="23" max="23" width="9" style="0" customWidth="1"/>
  </cols>
  <sheetData>
    <row r="1" spans="1:22" ht="22.5" customHeight="1">
      <c r="A1" s="29"/>
      <c r="B1" s="30"/>
      <c r="C1" s="31"/>
      <c r="U1" s="24" t="s">
        <v>205</v>
      </c>
      <c r="V1" s="24"/>
    </row>
    <row r="2" spans="1:22" ht="21" customHeight="1">
      <c r="A2" s="32" t="s">
        <v>206</v>
      </c>
      <c r="B2" s="32"/>
      <c r="C2" s="33"/>
      <c r="D2" s="34"/>
      <c r="E2" s="33"/>
      <c r="F2" s="33"/>
      <c r="G2" s="33"/>
      <c r="H2" s="33"/>
      <c r="I2" s="33"/>
      <c r="J2" s="33"/>
      <c r="K2" s="33"/>
      <c r="L2" s="33"/>
      <c r="M2" s="33"/>
      <c r="N2" s="32"/>
      <c r="O2" s="32"/>
      <c r="P2" s="33"/>
      <c r="Q2" s="51"/>
      <c r="R2" s="51"/>
      <c r="S2" s="51"/>
      <c r="T2" s="51"/>
      <c r="U2" s="51"/>
      <c r="V2" s="33"/>
    </row>
    <row r="3" spans="1:22" ht="19.5" customHeight="1">
      <c r="A3" s="35" t="s">
        <v>2</v>
      </c>
      <c r="B3" s="36"/>
      <c r="C3" s="36"/>
      <c r="U3" s="52" t="s">
        <v>3</v>
      </c>
      <c r="V3" s="30"/>
    </row>
    <row r="4" spans="1:23" ht="27" customHeight="1">
      <c r="A4" s="10" t="s">
        <v>171</v>
      </c>
      <c r="B4" s="10"/>
      <c r="C4" s="10"/>
      <c r="D4" s="11" t="s">
        <v>172</v>
      </c>
      <c r="E4" s="37" t="s">
        <v>56</v>
      </c>
      <c r="F4" s="38" t="s">
        <v>207</v>
      </c>
      <c r="G4" s="39"/>
      <c r="H4" s="40"/>
      <c r="I4" s="40"/>
      <c r="J4" s="40"/>
      <c r="K4" s="40"/>
      <c r="L4" s="40"/>
      <c r="M4" s="40"/>
      <c r="N4" s="40"/>
      <c r="O4" s="40"/>
      <c r="P4" s="50"/>
      <c r="Q4" s="43" t="s">
        <v>208</v>
      </c>
      <c r="R4" s="45" t="s">
        <v>209</v>
      </c>
      <c r="S4" s="46" t="s">
        <v>210</v>
      </c>
      <c r="T4" s="46"/>
      <c r="U4" s="46"/>
      <c r="V4" s="41" t="s">
        <v>211</v>
      </c>
      <c r="W4" s="53"/>
    </row>
    <row r="5" spans="1:23" ht="18" customHeight="1">
      <c r="A5" s="10" t="s">
        <v>59</v>
      </c>
      <c r="B5" s="10" t="s">
        <v>60</v>
      </c>
      <c r="C5" s="10" t="s">
        <v>61</v>
      </c>
      <c r="D5" s="11"/>
      <c r="E5" s="41"/>
      <c r="F5" s="15" t="s">
        <v>63</v>
      </c>
      <c r="G5" s="14" t="s">
        <v>212</v>
      </c>
      <c r="H5" s="42" t="s">
        <v>213</v>
      </c>
      <c r="I5" s="10"/>
      <c r="J5" s="10"/>
      <c r="K5" s="10"/>
      <c r="L5" s="10"/>
      <c r="M5" s="10"/>
      <c r="N5" s="10"/>
      <c r="O5" s="10"/>
      <c r="P5" s="10"/>
      <c r="Q5" s="43"/>
      <c r="R5" s="45"/>
      <c r="S5" s="45" t="s">
        <v>63</v>
      </c>
      <c r="T5" s="45" t="s">
        <v>214</v>
      </c>
      <c r="U5" s="45" t="s">
        <v>215</v>
      </c>
      <c r="V5" s="41"/>
      <c r="W5" s="53"/>
    </row>
    <row r="6" spans="1:23" ht="7.5" customHeight="1">
      <c r="A6" s="10"/>
      <c r="B6" s="10"/>
      <c r="C6" s="10"/>
      <c r="D6" s="11"/>
      <c r="E6" s="41"/>
      <c r="F6" s="43"/>
      <c r="G6" s="44"/>
      <c r="H6" s="10"/>
      <c r="I6" s="10"/>
      <c r="J6" s="10"/>
      <c r="K6" s="10"/>
      <c r="L6" s="10"/>
      <c r="M6" s="10"/>
      <c r="N6" s="10"/>
      <c r="O6" s="10"/>
      <c r="P6" s="10"/>
      <c r="Q6" s="43"/>
      <c r="R6" s="45"/>
      <c r="S6" s="45"/>
      <c r="T6" s="45"/>
      <c r="U6" s="45"/>
      <c r="V6" s="41"/>
      <c r="W6" s="53"/>
    </row>
    <row r="7" spans="1:23" ht="54" customHeight="1">
      <c r="A7" s="10"/>
      <c r="B7" s="10"/>
      <c r="C7" s="10"/>
      <c r="D7" s="11"/>
      <c r="E7" s="41"/>
      <c r="F7" s="43"/>
      <c r="G7" s="45"/>
      <c r="H7" s="13" t="s">
        <v>216</v>
      </c>
      <c r="I7" s="13" t="s">
        <v>217</v>
      </c>
      <c r="J7" s="13" t="s">
        <v>218</v>
      </c>
      <c r="K7" s="13" t="s">
        <v>219</v>
      </c>
      <c r="L7" s="13" t="s">
        <v>220</v>
      </c>
      <c r="M7" s="13" t="s">
        <v>221</v>
      </c>
      <c r="N7" s="13" t="s">
        <v>222</v>
      </c>
      <c r="O7" s="13" t="s">
        <v>223</v>
      </c>
      <c r="P7" s="13" t="s">
        <v>215</v>
      </c>
      <c r="Q7" s="45"/>
      <c r="R7" s="45"/>
      <c r="S7" s="45"/>
      <c r="T7" s="45"/>
      <c r="U7" s="45"/>
      <c r="V7" s="41"/>
      <c r="W7" s="54"/>
    </row>
    <row r="8" spans="1:23" ht="21.75" customHeight="1">
      <c r="A8" s="16" t="s">
        <v>62</v>
      </c>
      <c r="B8" s="16" t="s">
        <v>62</v>
      </c>
      <c r="C8" s="16" t="s">
        <v>62</v>
      </c>
      <c r="D8" s="46" t="s">
        <v>62</v>
      </c>
      <c r="E8" s="47">
        <v>1</v>
      </c>
      <c r="F8" s="47">
        <f aca="true" t="shared" si="0" ref="F8:V8">E8+1</f>
        <v>2</v>
      </c>
      <c r="G8" s="47">
        <f t="shared" si="0"/>
        <v>3</v>
      </c>
      <c r="H8" s="47">
        <f t="shared" si="0"/>
        <v>4</v>
      </c>
      <c r="I8" s="47">
        <f t="shared" si="0"/>
        <v>5</v>
      </c>
      <c r="J8" s="47">
        <f t="shared" si="0"/>
        <v>6</v>
      </c>
      <c r="K8" s="47">
        <f t="shared" si="0"/>
        <v>7</v>
      </c>
      <c r="L8" s="47">
        <f t="shared" si="0"/>
        <v>8</v>
      </c>
      <c r="M8" s="47">
        <f t="shared" si="0"/>
        <v>9</v>
      </c>
      <c r="N8" s="47">
        <f t="shared" si="0"/>
        <v>10</v>
      </c>
      <c r="O8" s="47">
        <f t="shared" si="0"/>
        <v>11</v>
      </c>
      <c r="P8" s="47">
        <f t="shared" si="0"/>
        <v>12</v>
      </c>
      <c r="Q8" s="47">
        <f t="shared" si="0"/>
        <v>13</v>
      </c>
      <c r="R8" s="47">
        <f t="shared" si="0"/>
        <v>14</v>
      </c>
      <c r="S8" s="47">
        <f t="shared" si="0"/>
        <v>15</v>
      </c>
      <c r="T8" s="47">
        <f t="shared" si="0"/>
        <v>16</v>
      </c>
      <c r="U8" s="47">
        <f t="shared" si="0"/>
        <v>17</v>
      </c>
      <c r="V8" s="47">
        <f t="shared" si="0"/>
        <v>18</v>
      </c>
      <c r="W8" s="55"/>
    </row>
    <row r="9" spans="1:22" ht="21.75" customHeight="1">
      <c r="A9" s="19"/>
      <c r="B9" s="19"/>
      <c r="C9" s="19"/>
      <c r="D9" s="48" t="s">
        <v>63</v>
      </c>
      <c r="E9" s="49">
        <v>279.055</v>
      </c>
      <c r="F9" s="49">
        <v>170.631</v>
      </c>
      <c r="G9" s="49">
        <v>170.631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108.424</v>
      </c>
      <c r="T9" s="49">
        <v>0</v>
      </c>
      <c r="U9" s="49">
        <v>0</v>
      </c>
      <c r="V9" s="49">
        <v>0</v>
      </c>
    </row>
    <row r="10" spans="1:22" ht="21.75" customHeight="1">
      <c r="A10" s="19" t="s">
        <v>64</v>
      </c>
      <c r="B10" s="19"/>
      <c r="C10" s="19"/>
      <c r="D10" s="48" t="s">
        <v>65</v>
      </c>
      <c r="E10" s="49">
        <v>267.4356</v>
      </c>
      <c r="F10" s="49">
        <v>159.0116</v>
      </c>
      <c r="G10" s="49">
        <v>159.0116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108.424</v>
      </c>
      <c r="T10" s="49">
        <v>0</v>
      </c>
      <c r="U10" s="49">
        <v>0</v>
      </c>
      <c r="V10" s="49">
        <v>0</v>
      </c>
    </row>
    <row r="11" spans="1:22" ht="27" customHeight="1">
      <c r="A11" s="19" t="s">
        <v>66</v>
      </c>
      <c r="B11" s="19" t="s">
        <v>67</v>
      </c>
      <c r="C11" s="19"/>
      <c r="D11" s="48" t="s">
        <v>68</v>
      </c>
      <c r="E11" s="49">
        <v>172.8525</v>
      </c>
      <c r="F11" s="49">
        <v>128.9565</v>
      </c>
      <c r="G11" s="49">
        <v>128.9565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43.896</v>
      </c>
      <c r="T11" s="49">
        <v>0</v>
      </c>
      <c r="U11" s="49">
        <v>0</v>
      </c>
      <c r="V11" s="49">
        <v>0</v>
      </c>
    </row>
    <row r="12" spans="1:22" ht="33.75" customHeight="1">
      <c r="A12" s="19" t="s">
        <v>69</v>
      </c>
      <c r="B12" s="19" t="s">
        <v>70</v>
      </c>
      <c r="C12" s="19" t="s">
        <v>71</v>
      </c>
      <c r="D12" s="48" t="s">
        <v>72</v>
      </c>
      <c r="E12" s="49">
        <v>3</v>
      </c>
      <c r="F12" s="49">
        <v>3</v>
      </c>
      <c r="G12" s="49">
        <v>3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0</v>
      </c>
      <c r="R12" s="49">
        <v>0</v>
      </c>
      <c r="S12" s="49">
        <v>0</v>
      </c>
      <c r="T12" s="49">
        <v>0</v>
      </c>
      <c r="U12" s="49">
        <v>0</v>
      </c>
      <c r="V12" s="49">
        <v>0</v>
      </c>
    </row>
    <row r="13" spans="1:22" ht="24" customHeight="1">
      <c r="A13" s="19" t="s">
        <v>69</v>
      </c>
      <c r="B13" s="19" t="s">
        <v>70</v>
      </c>
      <c r="C13" s="19" t="s">
        <v>73</v>
      </c>
      <c r="D13" s="48" t="s">
        <v>74</v>
      </c>
      <c r="E13" s="49">
        <v>47.4165</v>
      </c>
      <c r="F13" s="49">
        <v>47.4165</v>
      </c>
      <c r="G13" s="49">
        <v>47.4165</v>
      </c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  <c r="N13" s="49">
        <v>0</v>
      </c>
      <c r="O13" s="49">
        <v>0</v>
      </c>
      <c r="P13" s="49">
        <v>0</v>
      </c>
      <c r="Q13" s="49">
        <v>0</v>
      </c>
      <c r="R13" s="49">
        <v>0</v>
      </c>
      <c r="S13" s="49">
        <v>0</v>
      </c>
      <c r="T13" s="49">
        <v>0</v>
      </c>
      <c r="U13" s="49">
        <v>0</v>
      </c>
      <c r="V13" s="49">
        <v>0</v>
      </c>
    </row>
    <row r="14" spans="1:22" ht="21.75" customHeight="1">
      <c r="A14" s="19" t="s">
        <v>69</v>
      </c>
      <c r="B14" s="19" t="s">
        <v>70</v>
      </c>
      <c r="C14" s="19" t="s">
        <v>75</v>
      </c>
      <c r="D14" s="48" t="s">
        <v>76</v>
      </c>
      <c r="E14" s="49">
        <v>8</v>
      </c>
      <c r="F14" s="49">
        <v>8</v>
      </c>
      <c r="G14" s="49">
        <v>8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49">
        <v>0</v>
      </c>
      <c r="P14" s="49">
        <v>0</v>
      </c>
      <c r="Q14" s="49">
        <v>0</v>
      </c>
      <c r="R14" s="49">
        <v>0</v>
      </c>
      <c r="S14" s="49">
        <v>0</v>
      </c>
      <c r="T14" s="49">
        <v>0</v>
      </c>
      <c r="U14" s="49">
        <v>0</v>
      </c>
      <c r="V14" s="49">
        <v>0</v>
      </c>
    </row>
    <row r="15" spans="1:22" ht="21.75" customHeight="1">
      <c r="A15" s="19" t="s">
        <v>69</v>
      </c>
      <c r="B15" s="19" t="s">
        <v>70</v>
      </c>
      <c r="C15" s="19" t="s">
        <v>77</v>
      </c>
      <c r="D15" s="48" t="s">
        <v>78</v>
      </c>
      <c r="E15" s="49">
        <v>110.436</v>
      </c>
      <c r="F15" s="49">
        <v>66.54</v>
      </c>
      <c r="G15" s="49">
        <v>66.54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49">
        <v>0</v>
      </c>
      <c r="O15" s="49">
        <v>0</v>
      </c>
      <c r="P15" s="49">
        <v>0</v>
      </c>
      <c r="Q15" s="49">
        <v>0</v>
      </c>
      <c r="R15" s="49">
        <v>0</v>
      </c>
      <c r="S15" s="49">
        <v>43.896</v>
      </c>
      <c r="T15" s="49">
        <v>0</v>
      </c>
      <c r="U15" s="49">
        <v>0</v>
      </c>
      <c r="V15" s="49">
        <v>0</v>
      </c>
    </row>
    <row r="16" spans="1:22" ht="21.75" customHeight="1">
      <c r="A16" s="19" t="s">
        <v>69</v>
      </c>
      <c r="B16" s="19" t="s">
        <v>70</v>
      </c>
      <c r="C16" s="19" t="s">
        <v>79</v>
      </c>
      <c r="D16" s="48" t="s">
        <v>80</v>
      </c>
      <c r="E16" s="49">
        <v>1</v>
      </c>
      <c r="F16" s="49">
        <v>1</v>
      </c>
      <c r="G16" s="49">
        <v>1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49">
        <v>0</v>
      </c>
      <c r="P16" s="49">
        <v>0</v>
      </c>
      <c r="Q16" s="49">
        <v>0</v>
      </c>
      <c r="R16" s="49">
        <v>0</v>
      </c>
      <c r="S16" s="49">
        <v>0</v>
      </c>
      <c r="T16" s="49">
        <v>0</v>
      </c>
      <c r="U16" s="49">
        <v>0</v>
      </c>
      <c r="V16" s="49">
        <v>0</v>
      </c>
    </row>
    <row r="17" spans="1:22" ht="21.75" customHeight="1">
      <c r="A17" s="19" t="s">
        <v>69</v>
      </c>
      <c r="B17" s="19" t="s">
        <v>70</v>
      </c>
      <c r="C17" s="19" t="s">
        <v>81</v>
      </c>
      <c r="D17" s="48" t="s">
        <v>82</v>
      </c>
      <c r="E17" s="49">
        <v>3</v>
      </c>
      <c r="F17" s="49">
        <v>3</v>
      </c>
      <c r="G17" s="49">
        <v>3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49">
        <v>0</v>
      </c>
      <c r="O17" s="49">
        <v>0</v>
      </c>
      <c r="P17" s="49">
        <v>0</v>
      </c>
      <c r="Q17" s="49">
        <v>0</v>
      </c>
      <c r="R17" s="49">
        <v>0</v>
      </c>
      <c r="S17" s="49">
        <v>0</v>
      </c>
      <c r="T17" s="49">
        <v>0</v>
      </c>
      <c r="U17" s="49">
        <v>0</v>
      </c>
      <c r="V17" s="49">
        <v>0</v>
      </c>
    </row>
    <row r="18" spans="1:22" ht="21.75" customHeight="1">
      <c r="A18" s="19" t="s">
        <v>66</v>
      </c>
      <c r="B18" s="19" t="s">
        <v>83</v>
      </c>
      <c r="C18" s="19"/>
      <c r="D18" s="48" t="s">
        <v>84</v>
      </c>
      <c r="E18" s="49">
        <v>0.3</v>
      </c>
      <c r="F18" s="49">
        <v>0.3</v>
      </c>
      <c r="G18" s="49">
        <v>0.3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49">
        <v>0</v>
      </c>
      <c r="P18" s="49">
        <v>0</v>
      </c>
      <c r="Q18" s="49">
        <v>0</v>
      </c>
      <c r="R18" s="49">
        <v>0</v>
      </c>
      <c r="S18" s="49">
        <v>0</v>
      </c>
      <c r="T18" s="49">
        <v>0</v>
      </c>
      <c r="U18" s="49">
        <v>0</v>
      </c>
      <c r="V18" s="49">
        <v>0</v>
      </c>
    </row>
    <row r="19" spans="1:22" ht="21.75" customHeight="1">
      <c r="A19" s="19" t="s">
        <v>69</v>
      </c>
      <c r="B19" s="19" t="s">
        <v>85</v>
      </c>
      <c r="C19" s="19" t="s">
        <v>86</v>
      </c>
      <c r="D19" s="48" t="s">
        <v>87</v>
      </c>
      <c r="E19" s="49">
        <v>0.3</v>
      </c>
      <c r="F19" s="49">
        <v>0.3</v>
      </c>
      <c r="G19" s="49">
        <v>0.3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49">
        <v>0</v>
      </c>
      <c r="O19" s="49">
        <v>0</v>
      </c>
      <c r="P19" s="49">
        <v>0</v>
      </c>
      <c r="Q19" s="49">
        <v>0</v>
      </c>
      <c r="R19" s="49">
        <v>0</v>
      </c>
      <c r="S19" s="49">
        <v>0</v>
      </c>
      <c r="T19" s="49">
        <v>0</v>
      </c>
      <c r="U19" s="49">
        <v>0</v>
      </c>
      <c r="V19" s="49">
        <v>0</v>
      </c>
    </row>
    <row r="20" spans="1:22" ht="27" customHeight="1">
      <c r="A20" s="19" t="s">
        <v>66</v>
      </c>
      <c r="B20" s="19" t="s">
        <v>88</v>
      </c>
      <c r="C20" s="19"/>
      <c r="D20" s="48" t="s">
        <v>89</v>
      </c>
      <c r="E20" s="49">
        <v>87.121</v>
      </c>
      <c r="F20" s="49">
        <v>22.593</v>
      </c>
      <c r="G20" s="49">
        <v>22.593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49">
        <v>0</v>
      </c>
      <c r="P20" s="49">
        <v>0</v>
      </c>
      <c r="Q20" s="49">
        <v>0</v>
      </c>
      <c r="R20" s="49">
        <v>0</v>
      </c>
      <c r="S20" s="49">
        <v>64.528</v>
      </c>
      <c r="T20" s="49">
        <v>0</v>
      </c>
      <c r="U20" s="49">
        <v>0</v>
      </c>
      <c r="V20" s="49">
        <v>0</v>
      </c>
    </row>
    <row r="21" spans="1:22" ht="25.5" customHeight="1">
      <c r="A21" s="19" t="s">
        <v>69</v>
      </c>
      <c r="B21" s="19" t="s">
        <v>90</v>
      </c>
      <c r="C21" s="19" t="s">
        <v>71</v>
      </c>
      <c r="D21" s="48" t="s">
        <v>91</v>
      </c>
      <c r="E21" s="49">
        <v>87.121</v>
      </c>
      <c r="F21" s="49">
        <v>22.593</v>
      </c>
      <c r="G21" s="49">
        <v>22.593</v>
      </c>
      <c r="H21" s="49">
        <v>0</v>
      </c>
      <c r="I21" s="49">
        <v>0</v>
      </c>
      <c r="J21" s="49">
        <v>0</v>
      </c>
      <c r="K21" s="49">
        <v>0</v>
      </c>
      <c r="L21" s="49">
        <v>0</v>
      </c>
      <c r="M21" s="49">
        <v>0</v>
      </c>
      <c r="N21" s="49">
        <v>0</v>
      </c>
      <c r="O21" s="49">
        <v>0</v>
      </c>
      <c r="P21" s="49">
        <v>0</v>
      </c>
      <c r="Q21" s="49">
        <v>0</v>
      </c>
      <c r="R21" s="49">
        <v>0</v>
      </c>
      <c r="S21" s="49">
        <v>64.528</v>
      </c>
      <c r="T21" s="49">
        <v>0</v>
      </c>
      <c r="U21" s="49">
        <v>0</v>
      </c>
      <c r="V21" s="49">
        <v>0</v>
      </c>
    </row>
    <row r="22" spans="1:22" ht="27" customHeight="1">
      <c r="A22" s="19" t="s">
        <v>66</v>
      </c>
      <c r="B22" s="19" t="s">
        <v>86</v>
      </c>
      <c r="C22" s="19"/>
      <c r="D22" s="48" t="s">
        <v>92</v>
      </c>
      <c r="E22" s="49">
        <v>7.1621</v>
      </c>
      <c r="F22" s="49">
        <v>7.1621</v>
      </c>
      <c r="G22" s="49">
        <v>7.1621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49">
        <v>0</v>
      </c>
      <c r="P22" s="49">
        <v>0</v>
      </c>
      <c r="Q22" s="49">
        <v>0</v>
      </c>
      <c r="R22" s="49">
        <v>0</v>
      </c>
      <c r="S22" s="49">
        <v>0</v>
      </c>
      <c r="T22" s="49">
        <v>0</v>
      </c>
      <c r="U22" s="49">
        <v>0</v>
      </c>
      <c r="V22" s="49">
        <v>0</v>
      </c>
    </row>
    <row r="23" spans="1:22" ht="24" customHeight="1">
      <c r="A23" s="19" t="s">
        <v>69</v>
      </c>
      <c r="B23" s="19" t="s">
        <v>93</v>
      </c>
      <c r="C23" s="19" t="s">
        <v>67</v>
      </c>
      <c r="D23" s="48" t="s">
        <v>94</v>
      </c>
      <c r="E23" s="49">
        <v>7.1621</v>
      </c>
      <c r="F23" s="49">
        <v>7.1621</v>
      </c>
      <c r="G23" s="49">
        <v>7.1621</v>
      </c>
      <c r="H23" s="4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</row>
    <row r="24" spans="1:22" ht="21.75" customHeight="1">
      <c r="A24" s="19" t="s">
        <v>95</v>
      </c>
      <c r="B24" s="19"/>
      <c r="C24" s="19"/>
      <c r="D24" s="48" t="s">
        <v>96</v>
      </c>
      <c r="E24" s="49">
        <v>5.5222</v>
      </c>
      <c r="F24" s="49">
        <v>5.5222</v>
      </c>
      <c r="G24" s="49">
        <v>5.5222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49">
        <v>0</v>
      </c>
      <c r="P24" s="49">
        <v>0</v>
      </c>
      <c r="Q24" s="49">
        <v>0</v>
      </c>
      <c r="R24" s="49">
        <v>0</v>
      </c>
      <c r="S24" s="49">
        <v>0</v>
      </c>
      <c r="T24" s="49">
        <v>0</v>
      </c>
      <c r="U24" s="49">
        <v>0</v>
      </c>
      <c r="V24" s="49">
        <v>0</v>
      </c>
    </row>
    <row r="25" spans="1:22" ht="21.75" customHeight="1">
      <c r="A25" s="19" t="s">
        <v>97</v>
      </c>
      <c r="B25" s="19" t="s">
        <v>98</v>
      </c>
      <c r="C25" s="19"/>
      <c r="D25" s="48" t="s">
        <v>99</v>
      </c>
      <c r="E25" s="49">
        <v>5.5222</v>
      </c>
      <c r="F25" s="49">
        <v>5.5222</v>
      </c>
      <c r="G25" s="49">
        <v>5.5222</v>
      </c>
      <c r="H25" s="49">
        <v>0</v>
      </c>
      <c r="I25" s="49">
        <v>0</v>
      </c>
      <c r="J25" s="49">
        <v>0</v>
      </c>
      <c r="K25" s="49">
        <v>0</v>
      </c>
      <c r="L25" s="49">
        <v>0</v>
      </c>
      <c r="M25" s="49">
        <v>0</v>
      </c>
      <c r="N25" s="49">
        <v>0</v>
      </c>
      <c r="O25" s="49">
        <v>0</v>
      </c>
      <c r="P25" s="49">
        <v>0</v>
      </c>
      <c r="Q25" s="49">
        <v>0</v>
      </c>
      <c r="R25" s="49">
        <v>0</v>
      </c>
      <c r="S25" s="49">
        <v>0</v>
      </c>
      <c r="T25" s="49">
        <v>0</v>
      </c>
      <c r="U25" s="49">
        <v>0</v>
      </c>
      <c r="V25" s="49">
        <v>0</v>
      </c>
    </row>
    <row r="26" spans="1:22" ht="21.75" customHeight="1">
      <c r="A26" s="19" t="s">
        <v>100</v>
      </c>
      <c r="B26" s="19" t="s">
        <v>101</v>
      </c>
      <c r="C26" s="19" t="s">
        <v>71</v>
      </c>
      <c r="D26" s="48" t="s">
        <v>102</v>
      </c>
      <c r="E26" s="49">
        <v>3.0155</v>
      </c>
      <c r="F26" s="49">
        <v>3.0155</v>
      </c>
      <c r="G26" s="49">
        <v>3.0155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49">
        <v>0</v>
      </c>
      <c r="P26" s="49">
        <v>0</v>
      </c>
      <c r="Q26" s="49">
        <v>0</v>
      </c>
      <c r="R26" s="49">
        <v>0</v>
      </c>
      <c r="S26" s="49">
        <v>0</v>
      </c>
      <c r="T26" s="49">
        <v>0</v>
      </c>
      <c r="U26" s="49">
        <v>0</v>
      </c>
      <c r="V26" s="49">
        <v>0</v>
      </c>
    </row>
    <row r="27" spans="1:22" ht="21.75" customHeight="1">
      <c r="A27" s="19" t="s">
        <v>100</v>
      </c>
      <c r="B27" s="19" t="s">
        <v>101</v>
      </c>
      <c r="C27" s="19" t="s">
        <v>73</v>
      </c>
      <c r="D27" s="48" t="s">
        <v>103</v>
      </c>
      <c r="E27" s="49">
        <v>2.5067</v>
      </c>
      <c r="F27" s="49">
        <v>2.5067</v>
      </c>
      <c r="G27" s="49">
        <v>2.5067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  <c r="N27" s="49">
        <v>0</v>
      </c>
      <c r="O27" s="49">
        <v>0</v>
      </c>
      <c r="P27" s="49">
        <v>0</v>
      </c>
      <c r="Q27" s="49">
        <v>0</v>
      </c>
      <c r="R27" s="49">
        <v>0</v>
      </c>
      <c r="S27" s="49">
        <v>0</v>
      </c>
      <c r="T27" s="49">
        <v>0</v>
      </c>
      <c r="U27" s="49">
        <v>0</v>
      </c>
      <c r="V27" s="49">
        <v>0</v>
      </c>
    </row>
    <row r="28" spans="1:22" ht="21.75" customHeight="1">
      <c r="A28" s="19" t="s">
        <v>104</v>
      </c>
      <c r="B28" s="19"/>
      <c r="C28" s="19"/>
      <c r="D28" s="48" t="s">
        <v>105</v>
      </c>
      <c r="E28" s="49">
        <v>6.0972</v>
      </c>
      <c r="F28" s="49">
        <v>6.0972</v>
      </c>
      <c r="G28" s="49">
        <v>6.0972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49">
        <v>0</v>
      </c>
      <c r="P28" s="49">
        <v>0</v>
      </c>
      <c r="Q28" s="49">
        <v>0</v>
      </c>
      <c r="R28" s="49">
        <v>0</v>
      </c>
      <c r="S28" s="49">
        <v>0</v>
      </c>
      <c r="T28" s="49">
        <v>0</v>
      </c>
      <c r="U28" s="49">
        <v>0</v>
      </c>
      <c r="V28" s="49">
        <v>0</v>
      </c>
    </row>
    <row r="29" spans="1:22" ht="21.75" customHeight="1">
      <c r="A29" s="19" t="s">
        <v>106</v>
      </c>
      <c r="B29" s="19" t="s">
        <v>71</v>
      </c>
      <c r="C29" s="19"/>
      <c r="D29" s="48" t="s">
        <v>107</v>
      </c>
      <c r="E29" s="49">
        <v>6.0972</v>
      </c>
      <c r="F29" s="49">
        <v>6.0972</v>
      </c>
      <c r="G29" s="49">
        <v>6.0972</v>
      </c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  <c r="N29" s="49">
        <v>0</v>
      </c>
      <c r="O29" s="49">
        <v>0</v>
      </c>
      <c r="P29" s="49">
        <v>0</v>
      </c>
      <c r="Q29" s="49">
        <v>0</v>
      </c>
      <c r="R29" s="49">
        <v>0</v>
      </c>
      <c r="S29" s="49">
        <v>0</v>
      </c>
      <c r="T29" s="49">
        <v>0</v>
      </c>
      <c r="U29" s="49">
        <v>0</v>
      </c>
      <c r="V29" s="49">
        <v>0</v>
      </c>
    </row>
    <row r="30" spans="1:22" ht="21.75" customHeight="1">
      <c r="A30" s="19" t="s">
        <v>108</v>
      </c>
      <c r="B30" s="19" t="s">
        <v>109</v>
      </c>
      <c r="C30" s="19" t="s">
        <v>67</v>
      </c>
      <c r="D30" s="48" t="s">
        <v>110</v>
      </c>
      <c r="E30" s="49">
        <v>6.0972</v>
      </c>
      <c r="F30" s="49">
        <v>6.0972</v>
      </c>
      <c r="G30" s="49">
        <v>6.0972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</row>
  </sheetData>
  <sheetProtection/>
  <mergeCells count="19">
    <mergeCell ref="A1:B1"/>
    <mergeCell ref="U1:V1"/>
    <mergeCell ref="U3:V3"/>
    <mergeCell ref="A4:C4"/>
    <mergeCell ref="S4:U4"/>
    <mergeCell ref="A5:A7"/>
    <mergeCell ref="B5:B7"/>
    <mergeCell ref="C5:C7"/>
    <mergeCell ref="D4:D7"/>
    <mergeCell ref="E4:E7"/>
    <mergeCell ref="F5:F7"/>
    <mergeCell ref="G5:G7"/>
    <mergeCell ref="Q4:Q7"/>
    <mergeCell ref="R4:R7"/>
    <mergeCell ref="S5:S7"/>
    <mergeCell ref="T5:T7"/>
    <mergeCell ref="U5:U7"/>
    <mergeCell ref="V4:V7"/>
    <mergeCell ref="H5:P6"/>
  </mergeCells>
  <printOptions/>
  <pageMargins left="0.2" right="0.2" top="0.39" bottom="0.59" header="0.5" footer="0.5"/>
  <pageSetup fitToHeight="999" fitToWidth="1" horizontalDpi="600" verticalDpi="600" orientation="portrait" paperSize="9" scale="98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0"/>
  <sheetViews>
    <sheetView showGridLines="0" showZeros="0" workbookViewId="0" topLeftCell="B4">
      <selection activeCell="T10" sqref="T10"/>
    </sheetView>
  </sheetViews>
  <sheetFormatPr defaultColWidth="9.16015625" defaultRowHeight="12.75" customHeight="1"/>
  <cols>
    <col min="1" max="1" width="7.83203125" style="0" customWidth="1"/>
    <col min="2" max="2" width="5" style="0" customWidth="1"/>
    <col min="3" max="3" width="4.16015625" style="0" customWidth="1"/>
    <col min="4" max="4" width="28.83203125" style="1" customWidth="1"/>
    <col min="5" max="5" width="8.66015625" style="0" customWidth="1"/>
    <col min="6" max="6" width="8" style="0" customWidth="1"/>
    <col min="7" max="7" width="9" style="0" customWidth="1"/>
    <col min="8" max="8" width="9.83203125" style="0" customWidth="1"/>
    <col min="9" max="9" width="9.5" style="0" customWidth="1"/>
    <col min="10" max="10" width="9.16015625" style="0" customWidth="1"/>
    <col min="11" max="11" width="9.66015625" style="0" customWidth="1"/>
    <col min="12" max="12" width="10.83203125" style="0" customWidth="1"/>
    <col min="13" max="13" width="11.16015625" style="0" customWidth="1"/>
    <col min="14" max="14" width="8.33203125" style="0" hidden="1" customWidth="1"/>
    <col min="15" max="15" width="8.66015625" style="0" hidden="1" customWidth="1"/>
    <col min="16" max="16" width="8" style="0" hidden="1" customWidth="1"/>
    <col min="17" max="17" width="8.5" style="0" hidden="1" customWidth="1"/>
    <col min="18" max="18" width="9.16015625" style="0" hidden="1" customWidth="1"/>
    <col min="19" max="19" width="9.16015625" style="0" customWidth="1"/>
    <col min="20" max="22" width="5.66015625" style="0" customWidth="1"/>
  </cols>
  <sheetData>
    <row r="1" spans="1:22" ht="12.75" customHeight="1">
      <c r="A1" s="2"/>
      <c r="C1" s="3"/>
      <c r="D1" s="4"/>
      <c r="E1" s="3"/>
      <c r="F1" s="3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4" t="s">
        <v>224</v>
      </c>
      <c r="V1" s="24"/>
    </row>
    <row r="2" spans="1:22" ht="23.25" customHeight="1">
      <c r="A2" s="6" t="s">
        <v>225</v>
      </c>
      <c r="B2" s="6"/>
      <c r="C2" s="6"/>
      <c r="D2" s="7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24" customHeight="1">
      <c r="A3" s="8" t="s">
        <v>2</v>
      </c>
      <c r="C3" s="3"/>
      <c r="D3" s="4"/>
      <c r="E3" s="3"/>
      <c r="F3" s="3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25" t="s">
        <v>3</v>
      </c>
    </row>
    <row r="4" spans="1:22" ht="27" customHeight="1">
      <c r="A4" s="10" t="s">
        <v>171</v>
      </c>
      <c r="B4" s="10"/>
      <c r="C4" s="10"/>
      <c r="D4" s="11" t="s">
        <v>172</v>
      </c>
      <c r="E4" s="11" t="s">
        <v>56</v>
      </c>
      <c r="F4" s="12" t="s">
        <v>57</v>
      </c>
      <c r="G4" s="12"/>
      <c r="H4" s="12"/>
      <c r="I4" s="12" t="s">
        <v>58</v>
      </c>
      <c r="J4" s="12"/>
      <c r="K4" s="12"/>
      <c r="L4" s="12"/>
      <c r="M4" s="12"/>
      <c r="N4" s="12"/>
      <c r="O4" s="12"/>
      <c r="P4" s="12"/>
      <c r="Q4" s="12"/>
      <c r="R4" s="12"/>
      <c r="S4" s="12"/>
      <c r="T4" s="26" t="s">
        <v>173</v>
      </c>
      <c r="U4" s="10"/>
      <c r="V4" s="10"/>
    </row>
    <row r="5" spans="1:22" ht="33.75" customHeight="1">
      <c r="A5" s="13" t="s">
        <v>59</v>
      </c>
      <c r="B5" s="13" t="s">
        <v>60</v>
      </c>
      <c r="C5" s="14" t="s">
        <v>61</v>
      </c>
      <c r="D5" s="11"/>
      <c r="E5" s="10"/>
      <c r="F5" s="15" t="s">
        <v>63</v>
      </c>
      <c r="G5" s="13" t="s">
        <v>174</v>
      </c>
      <c r="H5" s="13" t="s">
        <v>116</v>
      </c>
      <c r="I5" s="13" t="s">
        <v>63</v>
      </c>
      <c r="J5" s="13" t="s">
        <v>117</v>
      </c>
      <c r="K5" s="13" t="s">
        <v>124</v>
      </c>
      <c r="L5" s="13" t="s">
        <v>147</v>
      </c>
      <c r="M5" s="13" t="s">
        <v>175</v>
      </c>
      <c r="N5" s="13" t="s">
        <v>176</v>
      </c>
      <c r="O5" s="13" t="s">
        <v>177</v>
      </c>
      <c r="P5" s="13" t="s">
        <v>178</v>
      </c>
      <c r="Q5" s="13" t="s">
        <v>179</v>
      </c>
      <c r="R5" s="13" t="s">
        <v>180</v>
      </c>
      <c r="S5" s="13" t="s">
        <v>181</v>
      </c>
      <c r="T5" s="13" t="s">
        <v>63</v>
      </c>
      <c r="U5" s="13" t="s">
        <v>182</v>
      </c>
      <c r="V5" s="13" t="s">
        <v>183</v>
      </c>
    </row>
    <row r="6" spans="1:22" ht="24" customHeight="1">
      <c r="A6" s="16" t="s">
        <v>62</v>
      </c>
      <c r="B6" s="16" t="s">
        <v>62</v>
      </c>
      <c r="C6" s="16" t="s">
        <v>62</v>
      </c>
      <c r="D6" s="17" t="s">
        <v>62</v>
      </c>
      <c r="E6" s="18">
        <v>1</v>
      </c>
      <c r="F6" s="18">
        <f aca="true" t="shared" si="0" ref="F6:V6">E6+1</f>
        <v>2</v>
      </c>
      <c r="G6" s="18">
        <f t="shared" si="0"/>
        <v>3</v>
      </c>
      <c r="H6" s="18">
        <f t="shared" si="0"/>
        <v>4</v>
      </c>
      <c r="I6" s="18">
        <f t="shared" si="0"/>
        <v>5</v>
      </c>
      <c r="J6" s="18">
        <f t="shared" si="0"/>
        <v>6</v>
      </c>
      <c r="K6" s="18">
        <f t="shared" si="0"/>
        <v>7</v>
      </c>
      <c r="L6" s="18">
        <f t="shared" si="0"/>
        <v>8</v>
      </c>
      <c r="M6" s="18">
        <f t="shared" si="0"/>
        <v>9</v>
      </c>
      <c r="N6" s="18">
        <f t="shared" si="0"/>
        <v>10</v>
      </c>
      <c r="O6" s="18">
        <f t="shared" si="0"/>
        <v>11</v>
      </c>
      <c r="P6" s="18">
        <f t="shared" si="0"/>
        <v>12</v>
      </c>
      <c r="Q6" s="18">
        <f t="shared" si="0"/>
        <v>13</v>
      </c>
      <c r="R6" s="18">
        <f t="shared" si="0"/>
        <v>14</v>
      </c>
      <c r="S6" s="18">
        <f t="shared" si="0"/>
        <v>15</v>
      </c>
      <c r="T6" s="18">
        <f t="shared" si="0"/>
        <v>16</v>
      </c>
      <c r="U6" s="18">
        <f t="shared" si="0"/>
        <v>17</v>
      </c>
      <c r="V6" s="18">
        <f t="shared" si="0"/>
        <v>18</v>
      </c>
    </row>
    <row r="7" spans="1:23" ht="24" customHeight="1">
      <c r="A7" s="19"/>
      <c r="B7" s="19"/>
      <c r="C7" s="19"/>
      <c r="D7" s="20" t="s">
        <v>63</v>
      </c>
      <c r="E7" s="21">
        <v>279.055</v>
      </c>
      <c r="F7" s="21">
        <v>66.198</v>
      </c>
      <c r="G7" s="21">
        <v>54.5918</v>
      </c>
      <c r="H7" s="21">
        <v>11.6062</v>
      </c>
      <c r="I7" s="21">
        <v>212.857</v>
      </c>
      <c r="J7" s="21">
        <v>103.436</v>
      </c>
      <c r="K7" s="21">
        <v>22</v>
      </c>
      <c r="L7" s="21">
        <v>87.421</v>
      </c>
      <c r="M7" s="21">
        <v>0</v>
      </c>
      <c r="N7" s="21">
        <v>0</v>
      </c>
      <c r="O7" s="21">
        <v>0</v>
      </c>
      <c r="P7" s="21">
        <v>0</v>
      </c>
      <c r="Q7" s="21">
        <v>0</v>
      </c>
      <c r="R7" s="21">
        <v>0</v>
      </c>
      <c r="S7" s="21">
        <v>0</v>
      </c>
      <c r="T7" s="27">
        <v>0</v>
      </c>
      <c r="U7" s="21">
        <v>0</v>
      </c>
      <c r="V7" s="21">
        <v>0</v>
      </c>
      <c r="W7" s="22"/>
    </row>
    <row r="8" spans="1:22" ht="24" customHeight="1">
      <c r="A8" s="19" t="s">
        <v>64</v>
      </c>
      <c r="B8" s="19"/>
      <c r="C8" s="19"/>
      <c r="D8" s="20" t="s">
        <v>65</v>
      </c>
      <c r="E8" s="21">
        <v>267.4356</v>
      </c>
      <c r="F8" s="21">
        <v>54.5786</v>
      </c>
      <c r="G8" s="21">
        <v>42.9724</v>
      </c>
      <c r="H8" s="21">
        <v>11.6062</v>
      </c>
      <c r="I8" s="21">
        <v>212.857</v>
      </c>
      <c r="J8" s="21">
        <v>103.436</v>
      </c>
      <c r="K8" s="21">
        <v>22</v>
      </c>
      <c r="L8" s="21">
        <v>87.421</v>
      </c>
      <c r="M8" s="21">
        <v>0</v>
      </c>
      <c r="N8" s="21">
        <v>0</v>
      </c>
      <c r="O8" s="21">
        <v>0</v>
      </c>
      <c r="P8" s="21">
        <v>0</v>
      </c>
      <c r="Q8" s="21">
        <v>0</v>
      </c>
      <c r="R8" s="21">
        <v>0</v>
      </c>
      <c r="S8" s="21">
        <v>0</v>
      </c>
      <c r="T8" s="27">
        <v>0</v>
      </c>
      <c r="U8" s="21">
        <v>0</v>
      </c>
      <c r="V8" s="21">
        <v>0</v>
      </c>
    </row>
    <row r="9" spans="1:22" ht="24" customHeight="1">
      <c r="A9" s="19" t="s">
        <v>66</v>
      </c>
      <c r="B9" s="19" t="s">
        <v>67</v>
      </c>
      <c r="C9" s="19"/>
      <c r="D9" s="20" t="s">
        <v>68</v>
      </c>
      <c r="E9" s="21">
        <v>172.8525</v>
      </c>
      <c r="F9" s="21">
        <v>47.4165</v>
      </c>
      <c r="G9" s="21">
        <v>35.8103</v>
      </c>
      <c r="H9" s="21">
        <v>11.6062</v>
      </c>
      <c r="I9" s="21">
        <v>125.436</v>
      </c>
      <c r="J9" s="21">
        <v>103.436</v>
      </c>
      <c r="K9" s="21">
        <v>22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7">
        <v>0</v>
      </c>
      <c r="U9" s="21">
        <v>0</v>
      </c>
      <c r="V9" s="21">
        <v>0</v>
      </c>
    </row>
    <row r="10" spans="1:22" ht="24" customHeight="1">
      <c r="A10" s="19" t="s">
        <v>69</v>
      </c>
      <c r="B10" s="19" t="s">
        <v>70</v>
      </c>
      <c r="C10" s="19" t="s">
        <v>71</v>
      </c>
      <c r="D10" s="20" t="s">
        <v>72</v>
      </c>
      <c r="E10" s="21">
        <v>3</v>
      </c>
      <c r="F10" s="21">
        <v>0</v>
      </c>
      <c r="G10" s="21">
        <v>0</v>
      </c>
      <c r="H10" s="21">
        <v>0</v>
      </c>
      <c r="I10" s="21">
        <v>3</v>
      </c>
      <c r="J10" s="21">
        <v>0</v>
      </c>
      <c r="K10" s="21">
        <v>3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  <c r="Q10" s="21">
        <v>0</v>
      </c>
      <c r="R10" s="21">
        <v>0</v>
      </c>
      <c r="S10" s="21">
        <v>0</v>
      </c>
      <c r="T10" s="27">
        <v>0</v>
      </c>
      <c r="U10" s="21">
        <v>0</v>
      </c>
      <c r="V10" s="21">
        <v>0</v>
      </c>
    </row>
    <row r="11" spans="1:22" ht="24" customHeight="1">
      <c r="A11" s="19" t="s">
        <v>69</v>
      </c>
      <c r="B11" s="19" t="s">
        <v>70</v>
      </c>
      <c r="C11" s="19" t="s">
        <v>73</v>
      </c>
      <c r="D11" s="20" t="s">
        <v>74</v>
      </c>
      <c r="E11" s="21">
        <v>47.4165</v>
      </c>
      <c r="F11" s="21">
        <v>47.4165</v>
      </c>
      <c r="G11" s="21">
        <v>35.8103</v>
      </c>
      <c r="H11" s="21">
        <v>11.6062</v>
      </c>
      <c r="I11" s="21">
        <v>0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7">
        <v>0</v>
      </c>
      <c r="U11" s="21">
        <v>0</v>
      </c>
      <c r="V11" s="21">
        <v>0</v>
      </c>
    </row>
    <row r="12" spans="1:22" ht="24" customHeight="1">
      <c r="A12" s="19" t="s">
        <v>69</v>
      </c>
      <c r="B12" s="19" t="s">
        <v>70</v>
      </c>
      <c r="C12" s="19" t="s">
        <v>75</v>
      </c>
      <c r="D12" s="20" t="s">
        <v>76</v>
      </c>
      <c r="E12" s="21">
        <v>8</v>
      </c>
      <c r="F12" s="21">
        <v>0</v>
      </c>
      <c r="G12" s="21">
        <v>0</v>
      </c>
      <c r="H12" s="21">
        <v>0</v>
      </c>
      <c r="I12" s="21">
        <v>8</v>
      </c>
      <c r="J12" s="21">
        <v>0</v>
      </c>
      <c r="K12" s="21">
        <v>8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7">
        <v>0</v>
      </c>
      <c r="U12" s="21">
        <v>0</v>
      </c>
      <c r="V12" s="21">
        <v>0</v>
      </c>
    </row>
    <row r="13" spans="1:22" ht="24" customHeight="1">
      <c r="A13" s="19" t="s">
        <v>69</v>
      </c>
      <c r="B13" s="19" t="s">
        <v>70</v>
      </c>
      <c r="C13" s="19" t="s">
        <v>77</v>
      </c>
      <c r="D13" s="20" t="s">
        <v>78</v>
      </c>
      <c r="E13" s="21">
        <v>110.436</v>
      </c>
      <c r="F13" s="21">
        <v>0</v>
      </c>
      <c r="G13" s="21">
        <v>0</v>
      </c>
      <c r="H13" s="21">
        <v>0</v>
      </c>
      <c r="I13" s="21">
        <v>110.436</v>
      </c>
      <c r="J13" s="21">
        <v>103.436</v>
      </c>
      <c r="K13" s="21">
        <v>7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7">
        <v>0</v>
      </c>
      <c r="U13" s="21">
        <v>0</v>
      </c>
      <c r="V13" s="21">
        <v>0</v>
      </c>
    </row>
    <row r="14" spans="1:22" ht="24" customHeight="1">
      <c r="A14" s="19" t="s">
        <v>69</v>
      </c>
      <c r="B14" s="19" t="s">
        <v>70</v>
      </c>
      <c r="C14" s="19" t="s">
        <v>79</v>
      </c>
      <c r="D14" s="20" t="s">
        <v>80</v>
      </c>
      <c r="E14" s="21">
        <v>1</v>
      </c>
      <c r="F14" s="21">
        <v>0</v>
      </c>
      <c r="G14" s="21">
        <v>0</v>
      </c>
      <c r="H14" s="21">
        <v>0</v>
      </c>
      <c r="I14" s="21">
        <v>1</v>
      </c>
      <c r="J14" s="21">
        <v>0</v>
      </c>
      <c r="K14" s="21">
        <v>1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7">
        <v>0</v>
      </c>
      <c r="U14" s="21">
        <v>0</v>
      </c>
      <c r="V14" s="21">
        <v>0</v>
      </c>
    </row>
    <row r="15" spans="1:22" ht="24" customHeight="1">
      <c r="A15" s="19" t="s">
        <v>69</v>
      </c>
      <c r="B15" s="19" t="s">
        <v>70</v>
      </c>
      <c r="C15" s="19" t="s">
        <v>81</v>
      </c>
      <c r="D15" s="20" t="s">
        <v>82</v>
      </c>
      <c r="E15" s="21">
        <v>3</v>
      </c>
      <c r="F15" s="21">
        <v>0</v>
      </c>
      <c r="G15" s="21">
        <v>0</v>
      </c>
      <c r="H15" s="21">
        <v>0</v>
      </c>
      <c r="I15" s="21">
        <v>3</v>
      </c>
      <c r="J15" s="21">
        <v>0</v>
      </c>
      <c r="K15" s="21">
        <v>3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7">
        <v>0</v>
      </c>
      <c r="U15" s="21">
        <v>0</v>
      </c>
      <c r="V15" s="21">
        <v>0</v>
      </c>
    </row>
    <row r="16" spans="1:22" ht="24" customHeight="1">
      <c r="A16" s="19" t="s">
        <v>66</v>
      </c>
      <c r="B16" s="19" t="s">
        <v>83</v>
      </c>
      <c r="C16" s="19"/>
      <c r="D16" s="20" t="s">
        <v>84</v>
      </c>
      <c r="E16" s="21">
        <v>0.3</v>
      </c>
      <c r="F16" s="21">
        <v>0</v>
      </c>
      <c r="G16" s="21">
        <v>0</v>
      </c>
      <c r="H16" s="21">
        <v>0</v>
      </c>
      <c r="I16" s="21">
        <v>0.3</v>
      </c>
      <c r="J16" s="21">
        <v>0</v>
      </c>
      <c r="K16" s="21">
        <v>0</v>
      </c>
      <c r="L16" s="21">
        <v>0.3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7">
        <v>0</v>
      </c>
      <c r="U16" s="21">
        <v>0</v>
      </c>
      <c r="V16" s="21">
        <v>0</v>
      </c>
    </row>
    <row r="17" spans="1:22" ht="24" customHeight="1">
      <c r="A17" s="19" t="s">
        <v>69</v>
      </c>
      <c r="B17" s="19" t="s">
        <v>85</v>
      </c>
      <c r="C17" s="19" t="s">
        <v>86</v>
      </c>
      <c r="D17" s="20" t="s">
        <v>87</v>
      </c>
      <c r="E17" s="21">
        <v>0.3</v>
      </c>
      <c r="F17" s="21">
        <v>0</v>
      </c>
      <c r="G17" s="21">
        <v>0</v>
      </c>
      <c r="H17" s="21">
        <v>0</v>
      </c>
      <c r="I17" s="21">
        <v>0.3</v>
      </c>
      <c r="J17" s="21">
        <v>0</v>
      </c>
      <c r="K17" s="21">
        <v>0</v>
      </c>
      <c r="L17" s="21">
        <v>0.3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7">
        <v>0</v>
      </c>
      <c r="U17" s="21">
        <v>0</v>
      </c>
      <c r="V17" s="21">
        <v>0</v>
      </c>
    </row>
    <row r="18" spans="1:22" ht="24" customHeight="1">
      <c r="A18" s="19" t="s">
        <v>66</v>
      </c>
      <c r="B18" s="19" t="s">
        <v>88</v>
      </c>
      <c r="C18" s="19"/>
      <c r="D18" s="20" t="s">
        <v>89</v>
      </c>
      <c r="E18" s="21">
        <v>87.121</v>
      </c>
      <c r="F18" s="21">
        <v>0</v>
      </c>
      <c r="G18" s="21">
        <v>0</v>
      </c>
      <c r="H18" s="21">
        <v>0</v>
      </c>
      <c r="I18" s="21">
        <v>87.121</v>
      </c>
      <c r="J18" s="21">
        <v>0</v>
      </c>
      <c r="K18" s="21">
        <v>0</v>
      </c>
      <c r="L18" s="21">
        <v>87.121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7">
        <v>0</v>
      </c>
      <c r="U18" s="21">
        <v>0</v>
      </c>
      <c r="V18" s="21">
        <v>0</v>
      </c>
    </row>
    <row r="19" spans="1:22" ht="24" customHeight="1">
      <c r="A19" s="19" t="s">
        <v>69</v>
      </c>
      <c r="B19" s="19" t="s">
        <v>90</v>
      </c>
      <c r="C19" s="19" t="s">
        <v>71</v>
      </c>
      <c r="D19" s="20" t="s">
        <v>91</v>
      </c>
      <c r="E19" s="21">
        <v>87.121</v>
      </c>
      <c r="F19" s="21">
        <v>0</v>
      </c>
      <c r="G19" s="21">
        <v>0</v>
      </c>
      <c r="H19" s="21">
        <v>0</v>
      </c>
      <c r="I19" s="21">
        <v>87.121</v>
      </c>
      <c r="J19" s="21">
        <v>0</v>
      </c>
      <c r="K19" s="21">
        <v>0</v>
      </c>
      <c r="L19" s="21">
        <v>87.121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7">
        <v>0</v>
      </c>
      <c r="U19" s="21">
        <v>0</v>
      </c>
      <c r="V19" s="21">
        <v>0</v>
      </c>
    </row>
    <row r="20" spans="1:22" ht="24" customHeight="1">
      <c r="A20" s="19" t="s">
        <v>66</v>
      </c>
      <c r="B20" s="19" t="s">
        <v>86</v>
      </c>
      <c r="C20" s="19"/>
      <c r="D20" s="20" t="s">
        <v>92</v>
      </c>
      <c r="E20" s="21">
        <v>7.1621</v>
      </c>
      <c r="F20" s="21">
        <v>7.1621</v>
      </c>
      <c r="G20" s="21">
        <v>7.1621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7">
        <v>0</v>
      </c>
      <c r="U20" s="21">
        <v>0</v>
      </c>
      <c r="V20" s="21">
        <v>0</v>
      </c>
    </row>
    <row r="21" spans="1:22" ht="24" customHeight="1">
      <c r="A21" s="19" t="s">
        <v>69</v>
      </c>
      <c r="B21" s="19" t="s">
        <v>93</v>
      </c>
      <c r="C21" s="19" t="s">
        <v>67</v>
      </c>
      <c r="D21" s="20" t="s">
        <v>94</v>
      </c>
      <c r="E21" s="21">
        <v>7.1621</v>
      </c>
      <c r="F21" s="21">
        <v>7.1621</v>
      </c>
      <c r="G21" s="21">
        <v>7.1621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7">
        <v>0</v>
      </c>
      <c r="U21" s="21">
        <v>0</v>
      </c>
      <c r="V21" s="21">
        <v>0</v>
      </c>
    </row>
    <row r="22" spans="1:22" ht="24" customHeight="1">
      <c r="A22" s="19" t="s">
        <v>95</v>
      </c>
      <c r="B22" s="19"/>
      <c r="C22" s="19"/>
      <c r="D22" s="20" t="s">
        <v>96</v>
      </c>
      <c r="E22" s="21">
        <v>5.5222</v>
      </c>
      <c r="F22" s="21">
        <v>5.5222</v>
      </c>
      <c r="G22" s="21">
        <v>5.5222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7">
        <v>0</v>
      </c>
      <c r="U22" s="21">
        <v>0</v>
      </c>
      <c r="V22" s="21">
        <v>0</v>
      </c>
    </row>
    <row r="23" spans="1:22" ht="24" customHeight="1">
      <c r="A23" s="19" t="s">
        <v>97</v>
      </c>
      <c r="B23" s="19" t="s">
        <v>98</v>
      </c>
      <c r="C23" s="19"/>
      <c r="D23" s="20" t="s">
        <v>99</v>
      </c>
      <c r="E23" s="21">
        <v>5.5222</v>
      </c>
      <c r="F23" s="21">
        <v>5.5222</v>
      </c>
      <c r="G23" s="21">
        <v>5.5222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7">
        <v>0</v>
      </c>
      <c r="U23" s="21">
        <v>0</v>
      </c>
      <c r="V23" s="21">
        <v>0</v>
      </c>
    </row>
    <row r="24" spans="1:22" ht="24" customHeight="1">
      <c r="A24" s="19" t="s">
        <v>100</v>
      </c>
      <c r="B24" s="19" t="s">
        <v>101</v>
      </c>
      <c r="C24" s="19" t="s">
        <v>71</v>
      </c>
      <c r="D24" s="20" t="s">
        <v>102</v>
      </c>
      <c r="E24" s="21">
        <v>3.0155</v>
      </c>
      <c r="F24" s="21">
        <v>3.0155</v>
      </c>
      <c r="G24" s="21">
        <v>3.0155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7">
        <v>0</v>
      </c>
      <c r="U24" s="21">
        <v>0</v>
      </c>
      <c r="V24" s="21">
        <v>0</v>
      </c>
    </row>
    <row r="25" spans="1:22" ht="24" customHeight="1">
      <c r="A25" s="19" t="s">
        <v>100</v>
      </c>
      <c r="B25" s="19" t="s">
        <v>101</v>
      </c>
      <c r="C25" s="19" t="s">
        <v>73</v>
      </c>
      <c r="D25" s="20" t="s">
        <v>103</v>
      </c>
      <c r="E25" s="21">
        <v>2.5067</v>
      </c>
      <c r="F25" s="21">
        <v>2.5067</v>
      </c>
      <c r="G25" s="21">
        <v>2.5067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7">
        <v>0</v>
      </c>
      <c r="U25" s="21">
        <v>0</v>
      </c>
      <c r="V25" s="21">
        <v>0</v>
      </c>
    </row>
    <row r="26" spans="1:22" ht="24" customHeight="1">
      <c r="A26" s="19" t="s">
        <v>104</v>
      </c>
      <c r="B26" s="19"/>
      <c r="C26" s="19"/>
      <c r="D26" s="20" t="s">
        <v>105</v>
      </c>
      <c r="E26" s="21">
        <v>6.0972</v>
      </c>
      <c r="F26" s="21">
        <v>6.0972</v>
      </c>
      <c r="G26" s="21">
        <v>6.0972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7">
        <v>0</v>
      </c>
      <c r="U26" s="21">
        <v>0</v>
      </c>
      <c r="V26" s="21">
        <v>0</v>
      </c>
    </row>
    <row r="27" spans="1:22" ht="24" customHeight="1">
      <c r="A27" s="19" t="s">
        <v>106</v>
      </c>
      <c r="B27" s="19" t="s">
        <v>71</v>
      </c>
      <c r="C27" s="19"/>
      <c r="D27" s="20" t="s">
        <v>107</v>
      </c>
      <c r="E27" s="21">
        <v>6.0972</v>
      </c>
      <c r="F27" s="21">
        <v>6.0972</v>
      </c>
      <c r="G27" s="21">
        <v>6.0972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7">
        <v>0</v>
      </c>
      <c r="U27" s="21">
        <v>0</v>
      </c>
      <c r="V27" s="21">
        <v>0</v>
      </c>
    </row>
    <row r="28" spans="1:22" ht="24" customHeight="1">
      <c r="A28" s="19" t="s">
        <v>108</v>
      </c>
      <c r="B28" s="19" t="s">
        <v>109</v>
      </c>
      <c r="C28" s="19" t="s">
        <v>67</v>
      </c>
      <c r="D28" s="20" t="s">
        <v>110</v>
      </c>
      <c r="E28" s="21">
        <v>6.0972</v>
      </c>
      <c r="F28" s="21">
        <v>6.0972</v>
      </c>
      <c r="G28" s="21">
        <v>6.0972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7">
        <v>0</v>
      </c>
      <c r="U28" s="21">
        <v>0</v>
      </c>
      <c r="V28" s="21">
        <v>0</v>
      </c>
    </row>
    <row r="29" spans="2:22" ht="24" customHeight="1">
      <c r="B29" s="22"/>
      <c r="D29" s="23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V29" s="28"/>
    </row>
    <row r="30" spans="5:18" ht="24" customHeight="1">
      <c r="E30" s="22"/>
      <c r="F30" s="22"/>
      <c r="G30" s="22"/>
      <c r="N30" s="22"/>
      <c r="O30" s="22"/>
      <c r="P30" s="22"/>
      <c r="R30" s="22"/>
    </row>
  </sheetData>
  <sheetProtection/>
  <mergeCells count="5">
    <mergeCell ref="U1:V1"/>
    <mergeCell ref="A4:C4"/>
    <mergeCell ref="T4:V4"/>
    <mergeCell ref="D4:D5"/>
    <mergeCell ref="E4:E5"/>
  </mergeCells>
  <printOptions horizontalCentered="1"/>
  <pageMargins left="0.39" right="0.39" top="0.39" bottom="0.59" header="0.5" footer="0.5"/>
  <pageSetup fitToHeight="999" fitToWidth="1" horizontalDpi="600" verticalDpi="6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2017-03-24T09:26:25Z</cp:lastPrinted>
  <dcterms:created xsi:type="dcterms:W3CDTF">2017-03-24T08:13:00Z</dcterms:created>
  <dcterms:modified xsi:type="dcterms:W3CDTF">2017-03-27T02:14:08Z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2052-10.1.0.6260</vt:lpwstr>
  </property>
</Properties>
</file>