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926" firstSheet="4" activeTab="11"/>
  </bookViews>
  <sheets>
    <sheet name="1、部门财政拨款收支总表" sheetId="1" r:id="rId1"/>
    <sheet name="2、部门支出预算总表（分经济分类科目）" sheetId="2" r:id="rId2"/>
    <sheet name="3、一般公共支出预算表" sheetId="3" r:id="rId3"/>
    <sheet name="4、一般公共基本支出预算表" sheetId="4" r:id="rId4"/>
    <sheet name="5、三公经费预算表" sheetId="5" r:id="rId5"/>
    <sheet name="6、基金表预算表" sheetId="6" r:id="rId6"/>
    <sheet name="7、部门收支预算总表" sheetId="7" r:id="rId7"/>
    <sheet name="8、部门收入预算总表" sheetId="8" r:id="rId8"/>
    <sheet name="9、部门支出预算总表" sheetId="9" r:id="rId9"/>
    <sheet name="10、政府采购表" sheetId="10" r:id="rId10"/>
    <sheet name="11、政府购买服务表" sheetId="11" r:id="rId11"/>
    <sheet name="12、国有资本经营预算支出表" sheetId="12" r:id="rId12"/>
  </sheets>
  <definedNames>
    <definedName name="_xlnm.Print_Area" localSheetId="0">'1、部门财政拨款收支总表'!$A$1:$D$33</definedName>
    <definedName name="_xlnm.Print_Area" localSheetId="9">'10、政府采购表'!$A$1:$K$19</definedName>
    <definedName name="_xlnm.Print_Area" localSheetId="10">'11、政府购买服务表'!$A$1:$H$5</definedName>
    <definedName name="_xlnm.Print_Area" localSheetId="1">'2、部门支出预算总表（分经济分类科目）'!$A$1:$H$37</definedName>
    <definedName name="_xlnm.Print_Area" localSheetId="2">'3、一般公共支出预算表'!$A$1:$H$21</definedName>
    <definedName name="_xlnm.Print_Area" localSheetId="3">'4、一般公共基本支出预算表'!$A$1:$F$34</definedName>
    <definedName name="_xlnm.Print_Area" localSheetId="4">'5、三公经费预算表'!$A$1:$G$15</definedName>
    <definedName name="_xlnm.Print_Area" localSheetId="5">'6、基金表预算表'!$A$6:$V$7</definedName>
    <definedName name="_xlnm.Print_Area" localSheetId="6">'7、部门收支预算总表'!$A$1:$F$33</definedName>
    <definedName name="_xlnm.Print_Area" localSheetId="7">'8、部门收入预算总表'!$A$9:$T$24</definedName>
    <definedName name="_xlnm.Print_Area" localSheetId="8">'9、部门支出预算总表'!$A$7:$V$22</definedName>
    <definedName name="_xlnm.Print_Titles" localSheetId="0">'1、部门财政拨款收支总表'!$1:$5</definedName>
    <definedName name="_xlnm.Print_Titles" localSheetId="9">'10、政府采购表'!$1:$5</definedName>
    <definedName name="_xlnm.Print_Titles" localSheetId="10">'11、政府购买服务表'!$1:$5</definedName>
    <definedName name="_xlnm.Print_Titles" localSheetId="1">'2、部门支出预算总表（分经济分类科目）'!$1:$5</definedName>
    <definedName name="_xlnm.Print_Titles" localSheetId="2">'3、一般公共支出预算表'!$1:$5</definedName>
    <definedName name="_xlnm.Print_Titles" localSheetId="3">'4、一般公共基本支出预算表'!$1:$6</definedName>
    <definedName name="_xlnm.Print_Titles" localSheetId="4">'5、三公经费预算表'!$1:$8</definedName>
    <definedName name="_xlnm.Print_Titles" localSheetId="5">'6、基金表预算表'!$1:$6</definedName>
    <definedName name="_xlnm.Print_Titles" localSheetId="6">'7、部门收支预算总表'!$1:$5</definedName>
    <definedName name="_xlnm.Print_Titles" localSheetId="7">'8、部门收入预算总表'!$1:$8</definedName>
    <definedName name="_xlnm.Print_Titles" localSheetId="8">'9、部门支出预算总表'!$1:$6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<sst xmlns="http://schemas.openxmlformats.org/spreadsheetml/2006/main" count="700" uniqueCount="287">
  <si>
    <t>附：01表</t>
  </si>
  <si>
    <t>2018年财政拨款收支总表</t>
  </si>
  <si>
    <t>编制单位：柳州市城市管理行政执法局北部生态新区分局</t>
  </si>
  <si>
    <t>单位：万元</t>
  </si>
  <si>
    <t>收             入</t>
  </si>
  <si>
    <t>支                          出</t>
  </si>
  <si>
    <t xml:space="preserve"> 项          目</t>
  </si>
  <si>
    <t>预  算  数</t>
  </si>
  <si>
    <t>功 能 科 目</t>
  </si>
  <si>
    <t>一、收入合计</t>
  </si>
  <si>
    <t>二、支出合计</t>
  </si>
  <si>
    <t xml:space="preserve">   （一）经费拨款(补助)</t>
  </si>
  <si>
    <t>一、一般公共服务</t>
  </si>
  <si>
    <t xml:space="preserve">         预算内正常经费拨款</t>
  </si>
  <si>
    <t>二、外交</t>
  </si>
  <si>
    <t>三、国防</t>
  </si>
  <si>
    <t xml:space="preserve">   （二）非税收入</t>
  </si>
  <si>
    <t>四、公共安全</t>
  </si>
  <si>
    <t xml:space="preserve">    1、纳入一般公共预算管理的非税收入</t>
  </si>
  <si>
    <t>五、教育</t>
  </si>
  <si>
    <t xml:space="preserve">       专项收入</t>
  </si>
  <si>
    <t>六、科学技术</t>
  </si>
  <si>
    <t xml:space="preserve">       行政事业性收费收入</t>
  </si>
  <si>
    <t>七、文化体育与传媒</t>
  </si>
  <si>
    <t xml:space="preserve">       罚没收入</t>
  </si>
  <si>
    <t>八、社会保障和就业</t>
  </si>
  <si>
    <t xml:space="preserve">       国有资本经营收入</t>
  </si>
  <si>
    <t>九、医疗卫与计划生育支出</t>
  </si>
  <si>
    <t xml:space="preserve">       国有资源(资产)有偿使用收入</t>
  </si>
  <si>
    <t>十、环境保护</t>
  </si>
  <si>
    <t xml:space="preserve">       捐赠收入</t>
  </si>
  <si>
    <t>十一、城乡社区事务</t>
  </si>
  <si>
    <t xml:space="preserve">       政府住房基金收入</t>
  </si>
  <si>
    <t>十二、农林水事务</t>
  </si>
  <si>
    <t xml:space="preserve">       其他收入</t>
  </si>
  <si>
    <t>十三、交通运输</t>
  </si>
  <si>
    <t>十四、资源勘探电力信息等事务</t>
  </si>
  <si>
    <t xml:space="preserve">    2、政府性基金收入</t>
  </si>
  <si>
    <t>十五、商业服务业等事务</t>
  </si>
  <si>
    <t>十六、金融监管等事务支出</t>
  </si>
  <si>
    <t xml:space="preserve">   （三）上年结余</t>
  </si>
  <si>
    <t>十七、援助其他地区支出</t>
  </si>
  <si>
    <t>十八、国土资源气象等事务支出</t>
  </si>
  <si>
    <t>十九、住房保障支出</t>
  </si>
  <si>
    <t>二十、粮油物资储备事务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</si>
  <si>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</si>
  <si>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</si>
  <si>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</si>
  <si>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</si>
  <si>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</si>
  <si>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</si>
  <si>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附：02表</t>
  </si>
  <si>
    <t>2018年部门预算支出总表(分经济分类科目）</t>
  </si>
  <si>
    <t>单位 ：万元</t>
  </si>
  <si>
    <t>科目编码</t>
  </si>
  <si>
    <t>科目名称</t>
  </si>
  <si>
    <t>总计</t>
  </si>
  <si>
    <t>基本支出</t>
  </si>
  <si>
    <t>项目支出</t>
  </si>
  <si>
    <t>类</t>
  </si>
  <si>
    <t>款</t>
  </si>
  <si>
    <t>**</t>
  </si>
  <si>
    <t>合计</t>
  </si>
  <si>
    <t>301</t>
  </si>
  <si>
    <t>工资福利支出</t>
  </si>
  <si>
    <t xml:space="preserve">  301</t>
  </si>
  <si>
    <t>01</t>
  </si>
  <si>
    <t xml:space="preserve">  基本工资</t>
  </si>
  <si>
    <t>02</t>
  </si>
  <si>
    <t xml:space="preserve">  津贴补贴</t>
  </si>
  <si>
    <t>08</t>
  </si>
  <si>
    <t xml:space="preserve">  机关事业单位基本养老保险缴费</t>
  </si>
  <si>
    <t>10</t>
  </si>
  <si>
    <t xml:space="preserve">  城镇职工基本医疗保险缴费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</si>
  <si>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</si>
  <si>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</si>
  <si>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</si>
  <si>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</si>
  <si>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</si>
  <si>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</si>
  <si>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</si>
  <si>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</si>
  <si>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</si>
  <si>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</si>
  <si>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</si>
  <si>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</si>
  <si>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</si>
  <si>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</si>
  <si>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</si>
  <si>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</si>
  <si>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</si>
  <si>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</si>
  <si>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</si>
  <si>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</si>
  <si>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</si>
  <si>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 xml:space="preserve">  差旅费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</si>
  <si>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</si>
  <si>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</si>
  <si>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</si>
  <si>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</si>
  <si>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</si>
  <si>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</si>
  <si>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</si>
  <si>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</si>
  <si>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24</t>
  </si>
  <si>
    <t xml:space="preserve">  被装购置费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</si>
  <si>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</si>
  <si>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</si>
  <si>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</si>
  <si>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</si>
  <si>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</si>
  <si>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</si>
  <si>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</si>
  <si>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</si>
  <si>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</si>
  <si>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</si>
  <si>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>对个人和家庭的补助</t>
  </si>
  <si>
    <t xml:space="preserve">  303</t>
  </si>
  <si>
    <t xml:space="preserve">  其他对个人和家庭的补助</t>
  </si>
  <si>
    <t>310</t>
  </si>
  <si>
    <t>资本性支出</t>
  </si>
  <si>
    <t xml:space="preserve">  310</t>
  </si>
  <si>
    <t xml:space="preserve">  办公设备购置</t>
  </si>
  <si>
    <t>附：03表</t>
  </si>
  <si>
    <t>2018年一般公共预算支出表</t>
  </si>
  <si>
    <t>功能科目编码</t>
  </si>
  <si>
    <t>功能科目名称</t>
  </si>
  <si>
    <t>项</t>
  </si>
  <si>
    <t>208</t>
  </si>
  <si>
    <t>社会保障和就业支出</t>
  </si>
  <si>
    <t xml:space="preserve">  208</t>
  </si>
  <si>
    <t xml:space="preserve">  其他社会保障和就业支出</t>
  </si>
  <si>
    <t xml:space="preserve">    208</t>
  </si>
  <si>
    <t xml:space="preserve">  99</t>
  </si>
  <si>
    <t xml:space="preserve">    其他社会保障和就业支出</t>
  </si>
  <si>
    <t>210</t>
  </si>
  <si>
    <t>医疗卫生与计划生育支出</t>
  </si>
  <si>
    <t xml:space="preserve">  210</t>
  </si>
  <si>
    <t xml:space="preserve">  计划生育事务</t>
  </si>
  <si>
    <t xml:space="preserve">    210</t>
  </si>
  <si>
    <t xml:space="preserve">  07</t>
  </si>
  <si>
    <t xml:space="preserve">    其他计划生育事务支出</t>
  </si>
  <si>
    <t xml:space="preserve">  行政事业单位医疗</t>
  </si>
  <si>
    <t xml:space="preserve">  11</t>
  </si>
  <si>
    <t xml:space="preserve">    行政单位医疗</t>
  </si>
  <si>
    <t>03</t>
  </si>
  <si>
    <t xml:space="preserve">    公务员医疗补助</t>
  </si>
  <si>
    <t>212</t>
  </si>
  <si>
    <t>城乡社区支出</t>
  </si>
  <si>
    <t xml:space="preserve">  212</t>
  </si>
  <si>
    <t xml:space="preserve">  城乡社区管理事务</t>
  </si>
  <si>
    <t xml:space="preserve">    212</t>
  </si>
  <si>
    <t xml:space="preserve">  01</t>
  </si>
  <si>
    <t>04</t>
  </si>
  <si>
    <t xml:space="preserve">    城管执法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</si>
  <si>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</si>
  <si>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</si>
  <si>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</si>
  <si>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</si>
  <si>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</si>
  <si>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</si>
  <si>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</si>
  <si>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附：04表</t>
  </si>
  <si>
    <t>2018年部门一般公共预算基本支出表</t>
  </si>
  <si>
    <t>经济科目编码</t>
  </si>
  <si>
    <t>经济科目名称</t>
  </si>
  <si>
    <t>人员经费</t>
  </si>
  <si>
    <t>公用支出</t>
  </si>
  <si>
    <t>附：05表</t>
  </si>
  <si>
    <t>2018年部门“三公”经费、会议费和培训费支出预算表</t>
  </si>
  <si>
    <t>项                           目</t>
  </si>
  <si>
    <t>全口径</t>
  </si>
  <si>
    <t>其中：一般公共预算</t>
  </si>
  <si>
    <t>2017年预算数</t>
  </si>
  <si>
    <t>2018年预算数</t>
  </si>
  <si>
    <t>2018年比2017年增减%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</si>
  <si>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</si>
  <si>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</si>
  <si>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</si>
  <si>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</si>
  <si>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</si>
  <si>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</si>
  <si>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</si>
  <si>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</si>
  <si>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</si>
  <si>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</si>
  <si>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附：06表</t>
  </si>
  <si>
    <t>2018年部门政府性基金预算拨款支出预算表</t>
  </si>
  <si>
    <t>功能分类科目名称</t>
  </si>
  <si>
    <t>结转下年支出</t>
  </si>
  <si>
    <t>人员支出</t>
  </si>
  <si>
    <t>债务利息及费用支出</t>
  </si>
  <si>
    <t>资本性支出(基本建设）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</si>
  <si>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</si>
  <si>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</si>
  <si>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</si>
  <si>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</si>
  <si>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</si>
  <si>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</si>
  <si>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附：07表</t>
  </si>
  <si>
    <t>2018年部门收支预算总表</t>
  </si>
  <si>
    <t>经 济 科 目</t>
  </si>
  <si>
    <t>一、基本支出</t>
  </si>
  <si>
    <t xml:space="preserve">    1.人员支出</t>
  </si>
  <si>
    <t xml:space="preserve">    2.公用支出</t>
  </si>
  <si>
    <t>二、项目支出</t>
  </si>
  <si>
    <t xml:space="preserve">    1.工资福利支出</t>
  </si>
  <si>
    <t xml:space="preserve">    2.商品和服务支出</t>
  </si>
  <si>
    <t xml:space="preserve">    3.对个人和家庭的补助</t>
  </si>
  <si>
    <t>九、医疗卫生与计划生育支出</t>
  </si>
  <si>
    <t xml:space="preserve">    4.债务利息及费用支出</t>
  </si>
  <si>
    <t xml:space="preserve">    5.资本性支出(基本建设）</t>
  </si>
  <si>
    <t xml:space="preserve">    6.资本性支出</t>
  </si>
  <si>
    <t xml:space="preserve">    7.对企业补助（基本建设）</t>
  </si>
  <si>
    <t xml:space="preserve">    8.对企业补助</t>
  </si>
  <si>
    <t>十四、资源勘探信息等事务</t>
  </si>
  <si>
    <t xml:space="preserve">    9.对社会保障基金补助</t>
  </si>
  <si>
    <t xml:space="preserve">    10.其他支出</t>
  </si>
  <si>
    <t xml:space="preserve">    3、其他未纳入预算管理的收入</t>
  </si>
  <si>
    <t>十六、金融支出</t>
  </si>
  <si>
    <t>附：08表</t>
  </si>
  <si>
    <t>2018年部门收入预算总表</t>
  </si>
  <si>
    <t>一般公共预算拨款</t>
  </si>
  <si>
    <t>政府性基金预算拨款</t>
  </si>
  <si>
    <t>国有资本经营预算拨款</t>
  </si>
  <si>
    <t>未纳入预算管理的收入安排的资金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</si>
  <si>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</si>
  <si>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</si>
  <si>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</si>
  <si>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</si>
  <si>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</si>
  <si>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</si>
  <si>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</si>
  <si>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</si>
  <si>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</si>
  <si>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</si>
  <si>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</si>
  <si>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</si>
  <si>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</si>
  <si>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附：09表</t>
  </si>
  <si>
    <t>2018年部门预算支出总表</t>
  </si>
  <si>
    <t>政府采购预算表</t>
  </si>
  <si>
    <t>项目名称（品目）</t>
  </si>
  <si>
    <t>设备名称</t>
  </si>
  <si>
    <t>计量
单位</t>
  </si>
  <si>
    <t>采购
数量</t>
  </si>
  <si>
    <t>预算数</t>
  </si>
  <si>
    <t>备注</t>
  </si>
  <si>
    <t>非税收入</t>
  </si>
  <si>
    <t>基金拨款</t>
  </si>
  <si>
    <t>上级补助</t>
  </si>
  <si>
    <t>上年结转</t>
  </si>
  <si>
    <t>合     计</t>
  </si>
  <si>
    <t>柳州市城市管理行政执法局北部生态新区分局</t>
  </si>
  <si>
    <t xml:space="preserve">  台式计算机</t>
  </si>
  <si>
    <t>电脑</t>
  </si>
  <si>
    <t>台</t>
  </si>
  <si>
    <t xml:space="preserve">  照相机及器械</t>
  </si>
  <si>
    <t>照相机</t>
  </si>
  <si>
    <t xml:space="preserve">  其他乘用车（轿车）</t>
  </si>
  <si>
    <t>汽车购买</t>
  </si>
  <si>
    <t>辆</t>
  </si>
  <si>
    <t>汽车租赁</t>
  </si>
  <si>
    <t xml:space="preserve">  通用摄像机</t>
  </si>
  <si>
    <t>摄像机</t>
  </si>
  <si>
    <t xml:space="preserve">  办公家具</t>
  </si>
  <si>
    <t>文件柜</t>
  </si>
  <si>
    <t>组</t>
  </si>
  <si>
    <t xml:space="preserve">  被服</t>
  </si>
  <si>
    <t>服装</t>
  </si>
  <si>
    <t>套</t>
  </si>
  <si>
    <t xml:space="preserve">  货物类（分散）</t>
  </si>
  <si>
    <t>对讲机</t>
  </si>
  <si>
    <t>盾牌</t>
  </si>
  <si>
    <t>个</t>
  </si>
  <si>
    <t>甩棍</t>
  </si>
  <si>
    <t>根</t>
  </si>
  <si>
    <t>头盔</t>
  </si>
  <si>
    <t>执法记录仪</t>
  </si>
  <si>
    <t>政府购买服务预算表</t>
  </si>
  <si>
    <t>采购目录</t>
  </si>
  <si>
    <t>公开09表</t>
  </si>
  <si>
    <t>国有资本经营预算支出表</t>
  </si>
  <si>
    <t>单位代码</t>
  </si>
  <si>
    <t>单位名称                           (功能分类科目名称)</t>
  </si>
  <si>
    <t>资本性支出（基本建设）</t>
  </si>
  <si>
    <t>注：空表则本部门无国有资本经营支出预算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</si>
</sst>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\ ?/?"/>
    <numFmt numFmtId="182" formatCode="#,##0.00_ "/>
    <numFmt numFmtId="183" formatCode="#,##0_ "/>
    <numFmt numFmtId="184" formatCode="#,##0.0000"/>
    <numFmt numFmtId="185" formatCode="#,##0.0_ "/>
  </numFmts>
  <fonts count="56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方正小标宋_GBK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2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left" vertical="center"/>
    </xf>
    <xf numFmtId="41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1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41" fontId="1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0" fillId="33" borderId="0" xfId="0" applyFill="1" applyAlignment="1">
      <alignment/>
    </xf>
    <xf numFmtId="0" fontId="3" fillId="0" borderId="0" xfId="0" applyFont="1" applyAlignment="1" applyProtection="1">
      <alignment horizontal="centerContinuous" vertical="center"/>
      <protection locked="0"/>
    </xf>
    <xf numFmtId="0" fontId="4" fillId="0" borderId="0" xfId="25" applyNumberFormat="1" applyFont="1" applyFill="1" applyAlignment="1" applyProtection="1">
      <alignment horizontal="left" vertical="center"/>
      <protection locked="0"/>
    </xf>
    <xf numFmtId="0" fontId="5" fillId="0" borderId="0" xfId="25" applyNumberFormat="1" applyFont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9" xfId="0" applyFont="1" applyBorder="1" applyAlignment="1" applyProtection="1">
      <alignment horizontal="centerContinuous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82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83" fontId="7" fillId="0" borderId="13" xfId="0" applyNumberFormat="1" applyFont="1" applyFill="1" applyBorder="1" applyAlignment="1" applyProtection="1">
      <alignment horizontal="center" vertical="center"/>
      <protection/>
    </xf>
    <xf numFmtId="183" fontId="7" fillId="0" borderId="9" xfId="0" applyNumberFormat="1" applyFont="1" applyFill="1" applyBorder="1" applyAlignment="1" applyProtection="1">
      <alignment horizontal="center" vertical="center"/>
      <protection/>
    </xf>
    <xf numFmtId="49" fontId="1" fillId="33" borderId="10" xfId="25" applyNumberFormat="1" applyFont="1" applyFill="1" applyBorder="1" applyAlignment="1" applyProtection="1">
      <alignment horizontal="left" vertical="center"/>
      <protection locked="0"/>
    </xf>
    <xf numFmtId="3" fontId="1" fillId="33" borderId="10" xfId="0" applyNumberFormat="1" applyFont="1" applyFill="1" applyBorder="1" applyAlignment="1" applyProtection="1">
      <alignment horizontal="right" vertical="center"/>
      <protection/>
    </xf>
    <xf numFmtId="3" fontId="1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183" fontId="5" fillId="0" borderId="0" xfId="25" applyNumberFormat="1" applyFont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6" fillId="0" borderId="9" xfId="2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2" xfId="0" applyNumberFormat="1" applyFont="1" applyBorder="1" applyAlignment="1" applyProtection="1">
      <alignment horizontal="center" vertical="center"/>
      <protection locked="0"/>
    </xf>
    <xf numFmtId="49" fontId="1" fillId="33" borderId="9" xfId="25" applyNumberFormat="1" applyFont="1" applyFill="1" applyBorder="1" applyAlignment="1" applyProtection="1">
      <alignment horizontal="left" vertical="center"/>
      <protection locked="0"/>
    </xf>
    <xf numFmtId="49" fontId="1" fillId="33" borderId="14" xfId="25" applyNumberFormat="1" applyFont="1" applyFill="1" applyBorder="1" applyAlignment="1" applyProtection="1">
      <alignment horizontal="left" vertical="center"/>
      <protection locked="0"/>
    </xf>
    <xf numFmtId="49" fontId="1" fillId="33" borderId="9" xfId="25" applyNumberFormat="1" applyFont="1" applyFill="1" applyBorder="1" applyAlignment="1" applyProtection="1">
      <alignment horizontal="center" vertical="center"/>
      <protection locked="0"/>
    </xf>
    <xf numFmtId="0" fontId="1" fillId="33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13" xfId="25" applyNumberFormat="1" applyFont="1" applyBorder="1" applyAlignment="1" applyProtection="1">
      <alignment horizontal="centerContinuous" vertical="center"/>
      <protection locked="0"/>
    </xf>
    <xf numFmtId="0" fontId="6" fillId="0" borderId="12" xfId="25" applyNumberFormat="1" applyFont="1" applyBorder="1" applyAlignment="1" applyProtection="1">
      <alignment horizontal="centerContinuous" vertical="center"/>
      <protection locked="0"/>
    </xf>
    <xf numFmtId="0" fontId="6" fillId="0" borderId="13" xfId="25" applyNumberFormat="1" applyFont="1" applyFill="1" applyBorder="1" applyAlignment="1" applyProtection="1">
      <alignment horizontal="center" vertical="center"/>
      <protection locked="0"/>
    </xf>
    <xf numFmtId="49" fontId="1" fillId="33" borderId="9" xfId="25" applyNumberFormat="1" applyFont="1" applyFill="1" applyBorder="1" applyAlignment="1" applyProtection="1">
      <alignment vertical="center"/>
      <protection locked="0"/>
    </xf>
    <xf numFmtId="184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184" fontId="0" fillId="0" borderId="0" xfId="0" applyNumberFormat="1" applyFont="1" applyFill="1" applyAlignment="1" applyProtection="1">
      <alignment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15" xfId="0" applyNumberFormat="1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85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Continuous" vertical="center"/>
      <protection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3" fontId="11" fillId="0" borderId="9" xfId="0" applyNumberFormat="1" applyFont="1" applyFill="1" applyBorder="1" applyAlignment="1" applyProtection="1">
      <alignment horizontal="left" vertical="center"/>
      <protection/>
    </xf>
    <xf numFmtId="0" fontId="11" fillId="33" borderId="9" xfId="0" applyFont="1" applyFill="1" applyBorder="1" applyAlignment="1">
      <alignment horizontal="left" vertical="center"/>
    </xf>
    <xf numFmtId="4" fontId="11" fillId="33" borderId="13" xfId="0" applyNumberFormat="1" applyFont="1" applyFill="1" applyBorder="1" applyAlignment="1" applyProtection="1">
      <alignment horizontal="right" vertical="center"/>
      <protection/>
    </xf>
    <xf numFmtId="3" fontId="0" fillId="33" borderId="9" xfId="0" applyNumberFormat="1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left" vertical="center"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9" xfId="0" applyFill="1" applyBorder="1" applyAlignment="1">
      <alignment/>
    </xf>
    <xf numFmtId="4" fontId="0" fillId="33" borderId="9" xfId="0" applyNumberFormat="1" applyFon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4" fontId="0" fillId="33" borderId="16" xfId="0" applyNumberFormat="1" applyFill="1" applyBorder="1" applyAlignment="1">
      <alignment/>
    </xf>
    <xf numFmtId="0" fontId="0" fillId="33" borderId="9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/>
    </xf>
    <xf numFmtId="4" fontId="11" fillId="33" borderId="9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ill="1" applyBorder="1" applyAlignment="1">
      <alignment horizontal="left" vertical="center"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0" fontId="9" fillId="33" borderId="15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0" fillId="33" borderId="9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left" wrapText="1"/>
      <protection/>
    </xf>
    <xf numFmtId="18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>
      <alignment horizontal="left" vertical="center"/>
    </xf>
    <xf numFmtId="0" fontId="11" fillId="33" borderId="9" xfId="0" applyNumberFormat="1" applyFont="1" applyFill="1" applyBorder="1" applyAlignment="1" applyProtection="1">
      <alignment horizontal="left" vertical="center"/>
      <protection/>
    </xf>
    <xf numFmtId="4" fontId="11" fillId="33" borderId="14" xfId="0" applyNumberFormat="1" applyFont="1" applyFill="1" applyBorder="1" applyAlignment="1" applyProtection="1">
      <alignment horizontal="right" vertical="center"/>
      <protection/>
    </xf>
    <xf numFmtId="0" fontId="0" fillId="33" borderId="16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40.83203125" style="0" customWidth="1"/>
    <col min="2" max="2" width="31" style="0" customWidth="1"/>
    <col min="3" max="3" width="32.83203125" style="0" customWidth="1"/>
    <col min="4" max="4" width="27.5" style="0" customWidth="1"/>
  </cols>
  <sheetData>
    <row r="1" spans="1:6" ht="21" customHeight="1">
      <c r="A1" s="44"/>
      <c r="B1" s="44"/>
      <c r="C1" s="44"/>
      <c r="D1" s="77" t="s">
        <v>0</v>
      </c>
      <c r="E1" s="44"/>
      <c r="F1" s="44"/>
    </row>
    <row r="2" spans="1:6" ht="27" customHeight="1">
      <c r="A2" s="175" t="s">
        <v>1</v>
      </c>
      <c r="B2" s="175"/>
      <c r="C2" s="175"/>
      <c r="D2" s="175"/>
      <c r="E2" s="44"/>
      <c r="F2" s="44"/>
    </row>
    <row r="3" spans="1:6" ht="18" customHeight="1">
      <c r="A3" s="108" t="s">
        <v>2</v>
      </c>
      <c r="B3" s="109"/>
      <c r="C3" s="109"/>
      <c r="D3" s="109" t="s">
        <v>3</v>
      </c>
      <c r="E3" s="44"/>
      <c r="F3" s="44"/>
    </row>
    <row r="4" spans="1:6" ht="18" customHeight="1">
      <c r="A4" s="110" t="s">
        <v>4</v>
      </c>
      <c r="B4" s="113"/>
      <c r="C4" s="156" t="s">
        <v>5</v>
      </c>
      <c r="D4" s="156"/>
      <c r="E4" s="44"/>
      <c r="F4" s="44"/>
    </row>
    <row r="5" spans="1:6" ht="18" customHeight="1">
      <c r="A5" s="113" t="s">
        <v>6</v>
      </c>
      <c r="B5" s="113" t="s">
        <v>7</v>
      </c>
      <c r="C5" s="113" t="s">
        <v>8</v>
      </c>
      <c r="D5" s="113" t="s">
        <v>7</v>
      </c>
      <c r="E5" s="44"/>
      <c r="F5" s="44"/>
    </row>
    <row r="6" spans="1:6" ht="0.75" customHeight="1">
      <c r="A6" s="113"/>
      <c r="B6" s="113"/>
      <c r="C6" s="113"/>
      <c r="D6" s="176"/>
      <c r="E6" s="44"/>
      <c r="F6" s="44"/>
    </row>
    <row r="7" spans="1:6" ht="18" customHeight="1">
      <c r="A7" s="114" t="s">
        <v>9</v>
      </c>
      <c r="B7" s="115">
        <f>B8</f>
        <v>3055.8088</v>
      </c>
      <c r="C7" s="177" t="s">
        <v>10</v>
      </c>
      <c r="D7" s="115">
        <f>D15+D16+D18+D26</f>
        <v>3055.8088000000002</v>
      </c>
      <c r="E7" s="44"/>
      <c r="F7" s="44"/>
    </row>
    <row r="8" spans="1:6" s="26" customFormat="1" ht="18" customHeight="1">
      <c r="A8" s="117" t="s">
        <v>11</v>
      </c>
      <c r="B8" s="118">
        <f>B9</f>
        <v>3055.8088</v>
      </c>
      <c r="C8" s="119" t="s">
        <v>12</v>
      </c>
      <c r="D8" s="124">
        <v>0</v>
      </c>
      <c r="E8" s="81"/>
      <c r="F8" s="81"/>
    </row>
    <row r="9" spans="1:6" s="26" customFormat="1" ht="18" customHeight="1">
      <c r="A9" s="121" t="s">
        <v>13</v>
      </c>
      <c r="B9" s="99">
        <v>3055.8088</v>
      </c>
      <c r="C9" s="122" t="s">
        <v>14</v>
      </c>
      <c r="D9" s="99">
        <v>0</v>
      </c>
      <c r="E9" s="81"/>
      <c r="F9" s="81"/>
    </row>
    <row r="10" spans="1:6" s="26" customFormat="1" ht="18" customHeight="1">
      <c r="A10" s="123"/>
      <c r="B10" s="124"/>
      <c r="C10" s="119" t="s">
        <v>15</v>
      </c>
      <c r="D10" s="99">
        <v>0</v>
      </c>
      <c r="E10" s="81"/>
      <c r="F10" s="81"/>
    </row>
    <row r="11" spans="1:6" s="26" customFormat="1" ht="18" customHeight="1">
      <c r="A11" s="117" t="s">
        <v>16</v>
      </c>
      <c r="B11" s="131"/>
      <c r="C11" s="119" t="s">
        <v>17</v>
      </c>
      <c r="D11" s="99">
        <v>0</v>
      </c>
      <c r="E11" s="81"/>
      <c r="F11" s="81"/>
    </row>
    <row r="12" spans="1:6" s="26" customFormat="1" ht="18" customHeight="1">
      <c r="A12" s="123" t="s">
        <v>18</v>
      </c>
      <c r="B12" s="99">
        <v>0</v>
      </c>
      <c r="C12" s="119" t="s">
        <v>19</v>
      </c>
      <c r="D12" s="99">
        <v>0</v>
      </c>
      <c r="E12" s="81"/>
      <c r="F12" s="81"/>
    </row>
    <row r="13" spans="1:6" s="26" customFormat="1" ht="18" customHeight="1">
      <c r="A13" s="123" t="s">
        <v>20</v>
      </c>
      <c r="B13" s="126"/>
      <c r="C13" s="119" t="s">
        <v>21</v>
      </c>
      <c r="D13" s="99">
        <v>0</v>
      </c>
      <c r="E13" s="81"/>
      <c r="F13" s="81"/>
    </row>
    <row r="14" spans="1:6" s="26" customFormat="1" ht="18" customHeight="1">
      <c r="A14" s="123" t="s">
        <v>22</v>
      </c>
      <c r="B14" s="126"/>
      <c r="C14" s="119" t="s">
        <v>23</v>
      </c>
      <c r="D14" s="99">
        <v>0</v>
      </c>
      <c r="E14" s="81"/>
      <c r="F14" s="81"/>
    </row>
    <row r="15" spans="1:6" s="26" customFormat="1" ht="18" customHeight="1">
      <c r="A15" s="123" t="s">
        <v>24</v>
      </c>
      <c r="B15" s="126"/>
      <c r="C15" s="119" t="s">
        <v>25</v>
      </c>
      <c r="D15" s="99">
        <v>4.1808</v>
      </c>
      <c r="E15" s="81"/>
      <c r="F15" s="81"/>
    </row>
    <row r="16" spans="1:6" s="26" customFormat="1" ht="18" customHeight="1">
      <c r="A16" s="123" t="s">
        <v>26</v>
      </c>
      <c r="B16" s="126"/>
      <c r="C16" s="119" t="s">
        <v>27</v>
      </c>
      <c r="D16" s="99">
        <v>3.1644</v>
      </c>
      <c r="E16" s="81"/>
      <c r="F16" s="81"/>
    </row>
    <row r="17" spans="1:6" s="26" customFormat="1" ht="18" customHeight="1">
      <c r="A17" s="123" t="s">
        <v>28</v>
      </c>
      <c r="B17" s="126"/>
      <c r="C17" s="119" t="s">
        <v>29</v>
      </c>
      <c r="D17" s="99">
        <v>0</v>
      </c>
      <c r="E17" s="81"/>
      <c r="F17" s="81"/>
    </row>
    <row r="18" spans="1:6" s="26" customFormat="1" ht="18" customHeight="1">
      <c r="A18" s="123" t="s">
        <v>30</v>
      </c>
      <c r="B18" s="99"/>
      <c r="C18" s="119" t="s">
        <v>31</v>
      </c>
      <c r="D18" s="99">
        <v>3042.1151</v>
      </c>
      <c r="E18" s="81"/>
      <c r="F18" s="81"/>
    </row>
    <row r="19" spans="1:6" s="26" customFormat="1" ht="18" customHeight="1">
      <c r="A19" s="123" t="s">
        <v>32</v>
      </c>
      <c r="B19" s="126"/>
      <c r="C19" s="119" t="s">
        <v>33</v>
      </c>
      <c r="D19" s="99">
        <v>0</v>
      </c>
      <c r="E19" s="81"/>
      <c r="F19" s="81"/>
    </row>
    <row r="20" spans="1:6" s="26" customFormat="1" ht="18" customHeight="1">
      <c r="A20" s="123" t="s">
        <v>34</v>
      </c>
      <c r="B20" s="126"/>
      <c r="C20" s="119" t="s">
        <v>35</v>
      </c>
      <c r="D20" s="99">
        <v>0</v>
      </c>
      <c r="E20" s="81"/>
      <c r="F20" s="81"/>
    </row>
    <row r="21" spans="1:6" s="26" customFormat="1" ht="18" customHeight="1">
      <c r="A21" s="129"/>
      <c r="B21" s="126"/>
      <c r="C21" s="119" t="s">
        <v>36</v>
      </c>
      <c r="D21" s="99">
        <v>0</v>
      </c>
      <c r="E21" s="81"/>
      <c r="F21" s="81"/>
    </row>
    <row r="22" spans="1:6" s="26" customFormat="1" ht="18" customHeight="1">
      <c r="A22" s="123" t="s">
        <v>37</v>
      </c>
      <c r="B22" s="99">
        <v>0</v>
      </c>
      <c r="C22" s="119" t="s">
        <v>38</v>
      </c>
      <c r="D22" s="99">
        <v>0</v>
      </c>
      <c r="E22" s="81"/>
      <c r="F22" s="81"/>
    </row>
    <row r="23" spans="1:6" s="26" customFormat="1" ht="18" customHeight="1">
      <c r="A23" s="178"/>
      <c r="B23" s="99"/>
      <c r="C23" s="119" t="s">
        <v>39</v>
      </c>
      <c r="D23" s="99">
        <v>0</v>
      </c>
      <c r="E23" s="81"/>
      <c r="F23" s="81"/>
    </row>
    <row r="24" spans="1:6" s="26" customFormat="1" ht="18" customHeight="1">
      <c r="A24" s="179" t="s">
        <v>40</v>
      </c>
      <c r="B24" s="180">
        <v>0</v>
      </c>
      <c r="C24" s="119" t="s">
        <v>41</v>
      </c>
      <c r="D24" s="99">
        <v>0</v>
      </c>
      <c r="E24" s="81"/>
      <c r="F24" s="81"/>
    </row>
    <row r="25" spans="1:6" s="26" customFormat="1" ht="18" customHeight="1">
      <c r="A25" s="181"/>
      <c r="B25" s="99"/>
      <c r="C25" s="119" t="s">
        <v>42</v>
      </c>
      <c r="D25" s="99">
        <v>0</v>
      </c>
      <c r="E25" s="81"/>
      <c r="F25" s="81"/>
    </row>
    <row r="26" spans="1:6" s="26" customFormat="1" ht="18" customHeight="1">
      <c r="A26" s="123"/>
      <c r="B26" s="99"/>
      <c r="C26" s="119" t="s">
        <v>43</v>
      </c>
      <c r="D26" s="99">
        <v>6.3485</v>
      </c>
      <c r="E26" s="81"/>
      <c r="F26" s="81"/>
    </row>
    <row r="27" spans="1:6" s="26" customFormat="1" ht="18" customHeight="1">
      <c r="A27" s="123"/>
      <c r="B27" s="131"/>
      <c r="C27" s="119" t="s">
        <v>44</v>
      </c>
      <c r="D27" s="99">
        <v>0</v>
      </c>
      <c r="E27" s="81"/>
      <c r="F27" s="81"/>
    </row>
    <row r="28" spans="1:6" s="26" customFormat="1" ht="18" customHeight="1">
      <c r="A28" s="123"/>
      <c r="B28" s="99"/>
      <c r="C28" s="119" t="s">
        <v>45</v>
      </c>
      <c r="D28" s="99">
        <v>0</v>
      </c>
      <c r="E28" s="81"/>
      <c r="F28" s="81"/>
    </row>
    <row r="29" spans="1:6" s="26" customFormat="1" ht="18" customHeight="1">
      <c r="A29" s="123"/>
      <c r="B29" s="99"/>
      <c r="C29" s="119" t="s">
        <v>46</v>
      </c>
      <c r="D29" s="99">
        <v>0</v>
      </c>
      <c r="E29" s="81"/>
      <c r="F29" s="81"/>
    </row>
    <row r="30" spans="1:6" s="26" customFormat="1" ht="18" customHeight="1">
      <c r="A30" s="133"/>
      <c r="B30" s="99"/>
      <c r="C30" s="119" t="s">
        <v>47</v>
      </c>
      <c r="D30" s="99">
        <v>0</v>
      </c>
      <c r="E30" s="81"/>
      <c r="F30" s="81"/>
    </row>
    <row r="31" spans="1:6" s="26" customFormat="1" ht="18" customHeight="1">
      <c r="A31" s="133"/>
      <c r="B31" s="99"/>
      <c r="C31" s="119" t="s">
        <v>48</v>
      </c>
      <c r="D31" s="99">
        <v>0</v>
      </c>
      <c r="E31" s="81"/>
      <c r="F31" s="81"/>
    </row>
    <row r="32" spans="1:6" s="26" customFormat="1" ht="18" customHeight="1">
      <c r="A32" s="123"/>
      <c r="B32" s="123"/>
      <c r="C32" s="119" t="s">
        <v>49</v>
      </c>
      <c r="D32" s="99">
        <v>0</v>
      </c>
      <c r="E32" s="81"/>
      <c r="F32" s="81"/>
    </row>
    <row r="33" spans="1:6" s="26" customFormat="1" ht="18" customHeight="1">
      <c r="A33" s="123"/>
      <c r="B33" s="123"/>
      <c r="C33" s="119" t="s">
        <v>50</v>
      </c>
      <c r="D33" s="99">
        <v>0</v>
      </c>
      <c r="E33" s="81"/>
      <c r="F33" s="81"/>
    </row>
    <row r="34" spans="1:6" ht="18" customHeight="1">
      <c r="A34" s="44"/>
      <c r="B34" s="44"/>
      <c r="C34" s="44"/>
      <c r="D34" s="44"/>
      <c r="E34" s="44"/>
      <c r="F34" s="44"/>
    </row>
  </sheetData>
  <sheetProtection formatCells="0" formatColumns="0" formatRows="0"/>
  <mergeCells count="6">
    <mergeCell ref="A2:D2"/>
    <mergeCell ref="C4:D4"/>
    <mergeCell ref="A5:A6"/>
    <mergeCell ref="B5:B6"/>
    <mergeCell ref="C5:C6"/>
    <mergeCell ref="D5:D6"/>
  </mergeCells>
  <printOptions/>
  <pageMargins left="0.75" right="0.75" top="0.79" bottom="0.79" header="0.5" footer="0.5"/>
  <pageSetup fitToHeight="9999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IV1"/>
    </sheetView>
  </sheetViews>
  <sheetFormatPr defaultColWidth="9.16015625" defaultRowHeight="11.25"/>
  <cols>
    <col min="1" max="1" width="37" style="0" customWidth="1"/>
    <col min="2" max="2" width="36.16015625" style="0" customWidth="1"/>
    <col min="3" max="3" width="7" style="0" customWidth="1"/>
    <col min="4" max="4" width="8.33203125" style="0" customWidth="1"/>
    <col min="5" max="5" width="23.33203125" style="0" customWidth="1"/>
    <col min="6" max="6" width="19.5" style="0" customWidth="1"/>
    <col min="7" max="10" width="11" style="0" customWidth="1"/>
    <col min="11" max="11" width="16.5" style="0" customWidth="1"/>
  </cols>
  <sheetData>
    <row r="1" spans="1:11" ht="26.25" customHeight="1">
      <c r="A1" s="27" t="s">
        <v>241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28"/>
      <c r="B2" s="29"/>
      <c r="C2" s="29"/>
      <c r="D2" s="45"/>
      <c r="E2" s="29"/>
      <c r="F2" s="29"/>
      <c r="G2" s="29"/>
      <c r="H2" s="29"/>
      <c r="I2" s="29"/>
      <c r="J2" s="29"/>
      <c r="K2" s="29"/>
    </row>
    <row r="3" spans="1:11" ht="15" customHeight="1">
      <c r="A3" s="30" t="s">
        <v>242</v>
      </c>
      <c r="B3" s="30" t="s">
        <v>243</v>
      </c>
      <c r="C3" s="46" t="s">
        <v>244</v>
      </c>
      <c r="D3" s="47" t="s">
        <v>245</v>
      </c>
      <c r="E3" s="48" t="s">
        <v>246</v>
      </c>
      <c r="F3" s="33"/>
      <c r="G3" s="33"/>
      <c r="H3" s="33"/>
      <c r="I3" s="33"/>
      <c r="J3" s="33"/>
      <c r="K3" s="56" t="s">
        <v>247</v>
      </c>
    </row>
    <row r="4" spans="1:11" ht="15" customHeight="1">
      <c r="A4" s="30"/>
      <c r="B4" s="30"/>
      <c r="C4" s="46"/>
      <c r="D4" s="47"/>
      <c r="E4" s="49" t="s">
        <v>62</v>
      </c>
      <c r="F4" s="36" t="s">
        <v>227</v>
      </c>
      <c r="G4" s="36" t="s">
        <v>248</v>
      </c>
      <c r="H4" s="36" t="s">
        <v>249</v>
      </c>
      <c r="I4" s="36" t="s">
        <v>250</v>
      </c>
      <c r="J4" s="36" t="s">
        <v>251</v>
      </c>
      <c r="K4" s="57"/>
    </row>
    <row r="5" spans="1:11" ht="13.5" customHeight="1">
      <c r="A5" s="37" t="s">
        <v>252</v>
      </c>
      <c r="B5" s="37">
        <v>1</v>
      </c>
      <c r="C5" s="50">
        <v>2</v>
      </c>
      <c r="D5" s="51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58">
        <v>10</v>
      </c>
    </row>
    <row r="6" spans="1:11" s="26" customFormat="1" ht="12.75" customHeight="1">
      <c r="A6" s="52"/>
      <c r="B6" s="53" t="s">
        <v>62</v>
      </c>
      <c r="C6" s="54"/>
      <c r="D6" s="55">
        <v>264</v>
      </c>
      <c r="E6" s="42">
        <v>1207000</v>
      </c>
      <c r="F6" s="42">
        <v>1207000</v>
      </c>
      <c r="G6" s="42">
        <v>0</v>
      </c>
      <c r="H6" s="42">
        <v>0</v>
      </c>
      <c r="I6" s="41">
        <v>0</v>
      </c>
      <c r="J6" s="41">
        <v>0</v>
      </c>
      <c r="K6" s="59"/>
    </row>
    <row r="7" spans="1:11" ht="12.75" customHeight="1">
      <c r="A7" s="52" t="s">
        <v>253</v>
      </c>
      <c r="B7" s="53"/>
      <c r="C7" s="54"/>
      <c r="D7" s="55">
        <v>264</v>
      </c>
      <c r="E7" s="42">
        <v>1207000</v>
      </c>
      <c r="F7" s="42">
        <v>1207000</v>
      </c>
      <c r="G7" s="42">
        <v>0</v>
      </c>
      <c r="H7" s="42">
        <v>0</v>
      </c>
      <c r="I7" s="41">
        <v>0</v>
      </c>
      <c r="J7" s="41">
        <v>0</v>
      </c>
      <c r="K7" s="59"/>
    </row>
    <row r="8" spans="1:11" ht="12.75" customHeight="1">
      <c r="A8" s="52" t="s">
        <v>254</v>
      </c>
      <c r="B8" s="53" t="s">
        <v>255</v>
      </c>
      <c r="C8" s="54" t="s">
        <v>256</v>
      </c>
      <c r="D8" s="55">
        <v>15</v>
      </c>
      <c r="E8" s="42">
        <v>75000</v>
      </c>
      <c r="F8" s="42">
        <v>75000</v>
      </c>
      <c r="G8" s="42">
        <v>0</v>
      </c>
      <c r="H8" s="42">
        <v>0</v>
      </c>
      <c r="I8" s="41">
        <v>0</v>
      </c>
      <c r="J8" s="41">
        <v>0</v>
      </c>
      <c r="K8" s="59"/>
    </row>
    <row r="9" spans="1:11" ht="12.75" customHeight="1">
      <c r="A9" s="52" t="s">
        <v>257</v>
      </c>
      <c r="B9" s="53" t="s">
        <v>258</v>
      </c>
      <c r="C9" s="54" t="s">
        <v>256</v>
      </c>
      <c r="D9" s="55">
        <v>10</v>
      </c>
      <c r="E9" s="42">
        <v>20000</v>
      </c>
      <c r="F9" s="42">
        <v>20000</v>
      </c>
      <c r="G9" s="42">
        <v>0</v>
      </c>
      <c r="H9" s="42">
        <v>0</v>
      </c>
      <c r="I9" s="41">
        <v>0</v>
      </c>
      <c r="J9" s="41">
        <v>0</v>
      </c>
      <c r="K9" s="59"/>
    </row>
    <row r="10" spans="1:11" ht="12.75" customHeight="1">
      <c r="A10" s="52" t="s">
        <v>259</v>
      </c>
      <c r="B10" s="53" t="s">
        <v>260</v>
      </c>
      <c r="C10" s="54" t="s">
        <v>261</v>
      </c>
      <c r="D10" s="55">
        <v>6</v>
      </c>
      <c r="E10" s="42">
        <v>240000</v>
      </c>
      <c r="F10" s="42">
        <v>240000</v>
      </c>
      <c r="G10" s="42">
        <v>0</v>
      </c>
      <c r="H10" s="42">
        <v>0</v>
      </c>
      <c r="I10" s="41">
        <v>0</v>
      </c>
      <c r="J10" s="41">
        <v>0</v>
      </c>
      <c r="K10" s="59"/>
    </row>
    <row r="11" spans="1:11" ht="12.75" customHeight="1">
      <c r="A11" s="52" t="s">
        <v>259</v>
      </c>
      <c r="B11" s="53" t="s">
        <v>262</v>
      </c>
      <c r="C11" s="54" t="s">
        <v>261</v>
      </c>
      <c r="D11" s="55">
        <v>8</v>
      </c>
      <c r="E11" s="42">
        <v>432000</v>
      </c>
      <c r="F11" s="42">
        <v>432000</v>
      </c>
      <c r="G11" s="42">
        <v>0</v>
      </c>
      <c r="H11" s="42">
        <v>0</v>
      </c>
      <c r="I11" s="41">
        <v>0</v>
      </c>
      <c r="J11" s="41">
        <v>0</v>
      </c>
      <c r="K11" s="59"/>
    </row>
    <row r="12" spans="1:11" ht="12.75" customHeight="1">
      <c r="A12" s="52" t="s">
        <v>263</v>
      </c>
      <c r="B12" s="53" t="s">
        <v>264</v>
      </c>
      <c r="C12" s="54" t="s">
        <v>256</v>
      </c>
      <c r="D12" s="55">
        <v>10</v>
      </c>
      <c r="E12" s="42">
        <v>30000</v>
      </c>
      <c r="F12" s="42">
        <v>30000</v>
      </c>
      <c r="G12" s="42">
        <v>0</v>
      </c>
      <c r="H12" s="42">
        <v>0</v>
      </c>
      <c r="I12" s="41">
        <v>0</v>
      </c>
      <c r="J12" s="41">
        <v>0</v>
      </c>
      <c r="K12" s="59"/>
    </row>
    <row r="13" spans="1:11" ht="12.75" customHeight="1">
      <c r="A13" s="52" t="s">
        <v>265</v>
      </c>
      <c r="B13" s="53" t="s">
        <v>266</v>
      </c>
      <c r="C13" s="54" t="s">
        <v>267</v>
      </c>
      <c r="D13" s="55">
        <v>20</v>
      </c>
      <c r="E13" s="42">
        <v>30000</v>
      </c>
      <c r="F13" s="42">
        <v>30000</v>
      </c>
      <c r="G13" s="42">
        <v>0</v>
      </c>
      <c r="H13" s="42">
        <v>0</v>
      </c>
      <c r="I13" s="41">
        <v>0</v>
      </c>
      <c r="J13" s="41">
        <v>0</v>
      </c>
      <c r="K13" s="59"/>
    </row>
    <row r="14" spans="1:11" ht="12.75" customHeight="1">
      <c r="A14" s="52" t="s">
        <v>268</v>
      </c>
      <c r="B14" s="53" t="s">
        <v>269</v>
      </c>
      <c r="C14" s="54" t="s">
        <v>270</v>
      </c>
      <c r="D14" s="55">
        <v>95</v>
      </c>
      <c r="E14" s="42">
        <v>248000</v>
      </c>
      <c r="F14" s="42">
        <v>248000</v>
      </c>
      <c r="G14" s="42">
        <v>0</v>
      </c>
      <c r="H14" s="42">
        <v>0</v>
      </c>
      <c r="I14" s="41">
        <v>0</v>
      </c>
      <c r="J14" s="41">
        <v>0</v>
      </c>
      <c r="K14" s="59"/>
    </row>
    <row r="15" spans="1:11" ht="12.75" customHeight="1">
      <c r="A15" s="52" t="s">
        <v>271</v>
      </c>
      <c r="B15" s="53" t="s">
        <v>272</v>
      </c>
      <c r="C15" s="54" t="s">
        <v>256</v>
      </c>
      <c r="D15" s="55">
        <v>20</v>
      </c>
      <c r="E15" s="42">
        <v>80000</v>
      </c>
      <c r="F15" s="42">
        <v>80000</v>
      </c>
      <c r="G15" s="42">
        <v>0</v>
      </c>
      <c r="H15" s="42">
        <v>0</v>
      </c>
      <c r="I15" s="41">
        <v>0</v>
      </c>
      <c r="J15" s="41">
        <v>0</v>
      </c>
      <c r="K15" s="59"/>
    </row>
    <row r="16" spans="1:11" ht="12.75" customHeight="1">
      <c r="A16" s="52" t="s">
        <v>271</v>
      </c>
      <c r="B16" s="53" t="s">
        <v>273</v>
      </c>
      <c r="C16" s="54" t="s">
        <v>274</v>
      </c>
      <c r="D16" s="55">
        <v>20</v>
      </c>
      <c r="E16" s="42">
        <v>8000</v>
      </c>
      <c r="F16" s="42">
        <v>8000</v>
      </c>
      <c r="G16" s="42">
        <v>0</v>
      </c>
      <c r="H16" s="42">
        <v>0</v>
      </c>
      <c r="I16" s="41">
        <v>0</v>
      </c>
      <c r="J16" s="41">
        <v>0</v>
      </c>
      <c r="K16" s="59"/>
    </row>
    <row r="17" spans="1:11" ht="12.75" customHeight="1">
      <c r="A17" s="52" t="s">
        <v>271</v>
      </c>
      <c r="B17" s="53" t="s">
        <v>275</v>
      </c>
      <c r="C17" s="54" t="s">
        <v>276</v>
      </c>
      <c r="D17" s="55">
        <v>20</v>
      </c>
      <c r="E17" s="42">
        <v>2000</v>
      </c>
      <c r="F17" s="42">
        <v>2000</v>
      </c>
      <c r="G17" s="42">
        <v>0</v>
      </c>
      <c r="H17" s="42">
        <v>0</v>
      </c>
      <c r="I17" s="41">
        <v>0</v>
      </c>
      <c r="J17" s="41">
        <v>0</v>
      </c>
      <c r="K17" s="59"/>
    </row>
    <row r="18" spans="1:11" ht="12.75" customHeight="1">
      <c r="A18" s="52" t="s">
        <v>271</v>
      </c>
      <c r="B18" s="53" t="s">
        <v>277</v>
      </c>
      <c r="C18" s="54" t="s">
        <v>274</v>
      </c>
      <c r="D18" s="55">
        <v>20</v>
      </c>
      <c r="E18" s="42">
        <v>2000</v>
      </c>
      <c r="F18" s="42">
        <v>2000</v>
      </c>
      <c r="G18" s="42">
        <v>0</v>
      </c>
      <c r="H18" s="42">
        <v>0</v>
      </c>
      <c r="I18" s="41">
        <v>0</v>
      </c>
      <c r="J18" s="41">
        <v>0</v>
      </c>
      <c r="K18" s="59"/>
    </row>
    <row r="19" spans="1:11" ht="12.75" customHeight="1">
      <c r="A19" s="52" t="s">
        <v>271</v>
      </c>
      <c r="B19" s="53" t="s">
        <v>278</v>
      </c>
      <c r="C19" s="54" t="s">
        <v>256</v>
      </c>
      <c r="D19" s="55">
        <v>20</v>
      </c>
      <c r="E19" s="42">
        <v>40000</v>
      </c>
      <c r="F19" s="42">
        <v>40000</v>
      </c>
      <c r="G19" s="42">
        <v>0</v>
      </c>
      <c r="H19" s="42">
        <v>0</v>
      </c>
      <c r="I19" s="41">
        <v>0</v>
      </c>
      <c r="J19" s="41">
        <v>0</v>
      </c>
      <c r="K19" s="59"/>
    </row>
    <row r="20" spans="1:11" ht="9.75" customHeight="1">
      <c r="A20" s="43"/>
      <c r="B20" s="43"/>
      <c r="C20" s="43"/>
      <c r="D20" s="43"/>
      <c r="E20" s="43"/>
      <c r="F20" s="43"/>
      <c r="G20" s="43"/>
      <c r="H20" s="43"/>
      <c r="I20" s="43"/>
      <c r="K20" s="43"/>
    </row>
    <row r="21" spans="1:11" ht="9.75" customHeight="1">
      <c r="A21" s="43"/>
      <c r="B21" s="43"/>
      <c r="C21" s="43"/>
      <c r="D21" s="43"/>
      <c r="E21" s="43"/>
      <c r="F21" s="43"/>
      <c r="G21" s="43"/>
      <c r="H21" s="43"/>
      <c r="I21" s="43"/>
      <c r="K21" s="43"/>
    </row>
    <row r="22" spans="1:11" ht="9.75" customHeight="1">
      <c r="A22" s="43"/>
      <c r="B22" s="43"/>
      <c r="D22" s="43"/>
      <c r="E22" s="43"/>
      <c r="F22" s="43"/>
      <c r="G22" s="43"/>
      <c r="H22" s="43"/>
      <c r="I22" s="43"/>
      <c r="K22" s="4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formatCells="0" formatColumns="0" formatRows="0"/>
  <mergeCells count="4">
    <mergeCell ref="A3:A4"/>
    <mergeCell ref="B3:B4"/>
    <mergeCell ref="C3:C4"/>
    <mergeCell ref="D3:D4"/>
  </mergeCells>
  <printOptions horizontalCentered="1"/>
  <pageMargins left="0.79" right="0.71" top="0.79" bottom="0.79" header="0.51" footer="0.39"/>
  <pageSetup blackAndWhite="1" fitToHeight="9999" fitToWidth="1" orientation="landscape" paperSize="9" scale="83"/>
  <headerFooter scaleWithDoc="0" alignWithMargins="0">
    <oddFooter>&amp;CYS04采购表：第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:IV1"/>
    </sheetView>
  </sheetViews>
  <sheetFormatPr defaultColWidth="9.16015625" defaultRowHeight="11.25"/>
  <cols>
    <col min="1" max="1" width="37" style="0" customWidth="1"/>
    <col min="2" max="2" width="50.16015625" style="0" customWidth="1"/>
    <col min="3" max="8" width="13.66015625" style="0" customWidth="1"/>
  </cols>
  <sheetData>
    <row r="1" spans="1:8" ht="26.25" customHeight="1">
      <c r="A1" s="27" t="s">
        <v>279</v>
      </c>
      <c r="B1" s="27"/>
      <c r="C1" s="27"/>
      <c r="D1" s="27"/>
      <c r="E1" s="27"/>
      <c r="F1" s="27"/>
      <c r="G1" s="27"/>
      <c r="H1" s="27"/>
    </row>
    <row r="2" spans="1:8" ht="18" customHeight="1">
      <c r="A2" s="28"/>
      <c r="B2" s="29"/>
      <c r="C2" s="29"/>
      <c r="D2" s="29"/>
      <c r="E2" s="29"/>
      <c r="F2" s="29"/>
      <c r="G2" s="29"/>
      <c r="H2" s="29"/>
    </row>
    <row r="3" spans="1:8" ht="15" customHeight="1">
      <c r="A3" s="30" t="s">
        <v>280</v>
      </c>
      <c r="B3" s="31" t="s">
        <v>243</v>
      </c>
      <c r="C3" s="32" t="s">
        <v>246</v>
      </c>
      <c r="D3" s="33"/>
      <c r="E3" s="33"/>
      <c r="F3" s="33"/>
      <c r="G3" s="33"/>
      <c r="H3" s="34"/>
    </row>
    <row r="4" spans="1:8" ht="15" customHeight="1">
      <c r="A4" s="30"/>
      <c r="B4" s="31"/>
      <c r="C4" s="35" t="s">
        <v>62</v>
      </c>
      <c r="D4" s="36" t="s">
        <v>227</v>
      </c>
      <c r="E4" s="36" t="s">
        <v>248</v>
      </c>
      <c r="F4" s="36" t="s">
        <v>249</v>
      </c>
      <c r="G4" s="36" t="s">
        <v>250</v>
      </c>
      <c r="H4" s="36" t="s">
        <v>251</v>
      </c>
    </row>
    <row r="5" spans="1:8" ht="13.5" customHeight="1">
      <c r="A5" s="37" t="s">
        <v>252</v>
      </c>
      <c r="B5" s="37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9">
        <v>7</v>
      </c>
    </row>
    <row r="6" spans="1:8" s="26" customFormat="1" ht="17.25" customHeight="1">
      <c r="A6" s="40"/>
      <c r="B6" s="40"/>
      <c r="C6" s="41"/>
      <c r="D6" s="41"/>
      <c r="E6" s="41"/>
      <c r="F6" s="41"/>
      <c r="G6" s="41"/>
      <c r="H6" s="42"/>
    </row>
    <row r="7" spans="1:8" ht="9.75" customHeight="1">
      <c r="A7" s="43"/>
      <c r="B7" s="43"/>
      <c r="C7" s="43"/>
      <c r="D7" s="43"/>
      <c r="E7" s="43"/>
      <c r="F7" s="43"/>
      <c r="G7" s="43"/>
      <c r="H7" s="44"/>
    </row>
    <row r="8" spans="1:8" ht="9.75" customHeight="1">
      <c r="A8" s="43"/>
      <c r="B8" s="43"/>
      <c r="C8" s="43"/>
      <c r="D8" s="43"/>
      <c r="E8" s="43"/>
      <c r="F8" s="43"/>
      <c r="G8" s="43"/>
      <c r="H8" s="44"/>
    </row>
    <row r="9" spans="1:8" ht="9.75" customHeight="1">
      <c r="A9" s="43"/>
      <c r="B9" s="43"/>
      <c r="C9" s="43"/>
      <c r="D9" s="43"/>
      <c r="E9" s="43"/>
      <c r="F9" s="43"/>
      <c r="G9" s="43"/>
      <c r="H9" s="44"/>
    </row>
    <row r="10" spans="1:8" ht="9.75" customHeight="1">
      <c r="A10" s="43"/>
      <c r="B10" s="43"/>
      <c r="C10" s="43"/>
      <c r="D10" s="44"/>
      <c r="E10" s="43"/>
      <c r="F10" s="43"/>
      <c r="G10" s="43"/>
      <c r="H10" s="44"/>
    </row>
    <row r="11" spans="1:7" ht="9.75" customHeight="1">
      <c r="A11" s="43"/>
      <c r="B11" s="43"/>
      <c r="C11" s="43"/>
      <c r="D11" s="43"/>
      <c r="E11" s="43"/>
      <c r="F11" s="43"/>
      <c r="G11" s="43"/>
    </row>
    <row r="12" spans="1:2" ht="9.75" customHeight="1">
      <c r="A12" s="43"/>
      <c r="B12" s="43"/>
    </row>
    <row r="13" spans="1:2" ht="9.75" customHeight="1">
      <c r="A13" s="43"/>
      <c r="B13" s="43"/>
    </row>
    <row r="14" ht="9.75" customHeight="1">
      <c r="B14" s="43"/>
    </row>
    <row r="15" ht="9.75" customHeight="1">
      <c r="B15" s="43"/>
    </row>
    <row r="16" ht="9.75" customHeight="1">
      <c r="B16" s="43"/>
    </row>
    <row r="17" ht="9.75" customHeight="1">
      <c r="B17" s="43"/>
    </row>
    <row r="18" ht="9.75" customHeight="1">
      <c r="B18" s="43"/>
    </row>
    <row r="19" ht="9.75" customHeight="1">
      <c r="B19" s="43"/>
    </row>
    <row r="20" spans="1:2" ht="9.75" customHeight="1">
      <c r="A20" s="43"/>
      <c r="B20" s="43"/>
    </row>
    <row r="21" ht="9.75" customHeight="1">
      <c r="B21" s="43"/>
    </row>
  </sheetData>
  <sheetProtection formatCells="0" formatColumns="0" formatRows="0"/>
  <mergeCells count="2">
    <mergeCell ref="A3:A4"/>
    <mergeCell ref="B3:B4"/>
  </mergeCells>
  <printOptions horizontalCentered="1"/>
  <pageMargins left="0.79" right="0.71" top="0.79" bottom="0.79" header="0.51" footer="0.39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SheetLayoutView="100" workbookViewId="0" topLeftCell="A1">
      <selection activeCell="P26" sqref="P26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10" width="13.33203125" style="0" customWidth="1"/>
    <col min="11" max="11" width="12.5" style="0" customWidth="1"/>
    <col min="12" max="25" width="13.33203125" style="0" customWidth="1"/>
  </cols>
  <sheetData>
    <row r="1" spans="1:26" ht="15" customHeight="1">
      <c r="A1" s="1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" t="s">
        <v>281</v>
      </c>
      <c r="Z1" s="2"/>
    </row>
    <row r="2" spans="1:26" ht="30" customHeight="1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3"/>
    </row>
    <row r="3" spans="1:26" ht="15" customHeight="1">
      <c r="A3" s="6"/>
      <c r="B3" s="2"/>
      <c r="C3" s="3"/>
      <c r="D3" s="3"/>
      <c r="E3" s="3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" t="s">
        <v>3</v>
      </c>
      <c r="Z3" s="2"/>
    </row>
    <row r="4" spans="1:26" ht="15" customHeight="1">
      <c r="A4" s="8" t="s">
        <v>54</v>
      </c>
      <c r="B4" s="8"/>
      <c r="C4" s="8"/>
      <c r="D4" s="9" t="s">
        <v>283</v>
      </c>
      <c r="E4" s="9" t="s">
        <v>284</v>
      </c>
      <c r="F4" s="10" t="s">
        <v>56</v>
      </c>
      <c r="G4" s="11" t="s">
        <v>57</v>
      </c>
      <c r="H4" s="11"/>
      <c r="I4" s="11"/>
      <c r="J4" s="11"/>
      <c r="K4" s="11"/>
      <c r="L4" s="21" t="s">
        <v>58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8" t="s">
        <v>189</v>
      </c>
      <c r="X4" s="8"/>
      <c r="Y4" s="8"/>
      <c r="Z4" s="23"/>
    </row>
    <row r="5" spans="1:26" ht="60" customHeight="1">
      <c r="A5" s="10" t="s">
        <v>59</v>
      </c>
      <c r="B5" s="10" t="s">
        <v>60</v>
      </c>
      <c r="C5" s="10" t="s">
        <v>127</v>
      </c>
      <c r="D5" s="9"/>
      <c r="E5" s="9"/>
      <c r="F5" s="10"/>
      <c r="G5" s="12" t="s">
        <v>231</v>
      </c>
      <c r="H5" s="13" t="s">
        <v>64</v>
      </c>
      <c r="I5" s="13" t="s">
        <v>83</v>
      </c>
      <c r="J5" s="13" t="s">
        <v>116</v>
      </c>
      <c r="K5" s="13" t="s">
        <v>195</v>
      </c>
      <c r="L5" s="12" t="s">
        <v>231</v>
      </c>
      <c r="M5" s="13" t="s">
        <v>64</v>
      </c>
      <c r="N5" s="13" t="s">
        <v>83</v>
      </c>
      <c r="O5" s="13" t="s">
        <v>116</v>
      </c>
      <c r="P5" s="22" t="s">
        <v>191</v>
      </c>
      <c r="Q5" s="22" t="s">
        <v>285</v>
      </c>
      <c r="R5" s="22" t="s">
        <v>120</v>
      </c>
      <c r="S5" s="22" t="s">
        <v>193</v>
      </c>
      <c r="T5" s="22" t="s">
        <v>194</v>
      </c>
      <c r="U5" s="22" t="s">
        <v>195</v>
      </c>
      <c r="V5" s="9" t="s">
        <v>196</v>
      </c>
      <c r="W5" s="9" t="s">
        <v>231</v>
      </c>
      <c r="X5" s="9" t="s">
        <v>57</v>
      </c>
      <c r="Y5" s="9" t="s">
        <v>58</v>
      </c>
      <c r="Z5" s="23"/>
    </row>
    <row r="6" spans="1:26" ht="18" customHeight="1">
      <c r="A6" s="14" t="s">
        <v>61</v>
      </c>
      <c r="B6" s="14" t="s">
        <v>61</v>
      </c>
      <c r="C6" s="15"/>
      <c r="D6" s="12" t="s">
        <v>61</v>
      </c>
      <c r="E6" s="12" t="s">
        <v>61</v>
      </c>
      <c r="F6" s="12">
        <v>1</v>
      </c>
      <c r="G6" s="16">
        <f aca="true" t="shared" si="0" ref="G6:Y6">F6+1</f>
        <v>2</v>
      </c>
      <c r="H6" s="16">
        <f t="shared" si="0"/>
        <v>3</v>
      </c>
      <c r="I6" s="16">
        <f t="shared" si="0"/>
        <v>4</v>
      </c>
      <c r="J6" s="16">
        <f t="shared" si="0"/>
        <v>5</v>
      </c>
      <c r="K6" s="16">
        <f t="shared" si="0"/>
        <v>6</v>
      </c>
      <c r="L6" s="16">
        <f t="shared" si="0"/>
        <v>7</v>
      </c>
      <c r="M6" s="16">
        <f t="shared" si="0"/>
        <v>8</v>
      </c>
      <c r="N6" s="16">
        <f t="shared" si="0"/>
        <v>9</v>
      </c>
      <c r="O6" s="16">
        <f t="shared" si="0"/>
        <v>10</v>
      </c>
      <c r="P6" s="16">
        <f t="shared" si="0"/>
        <v>11</v>
      </c>
      <c r="Q6" s="16">
        <f t="shared" si="0"/>
        <v>12</v>
      </c>
      <c r="R6" s="16">
        <f t="shared" si="0"/>
        <v>13</v>
      </c>
      <c r="S6" s="16">
        <f t="shared" si="0"/>
        <v>14</v>
      </c>
      <c r="T6" s="16">
        <f t="shared" si="0"/>
        <v>15</v>
      </c>
      <c r="U6" s="16">
        <f t="shared" si="0"/>
        <v>16</v>
      </c>
      <c r="V6" s="16">
        <f t="shared" si="0"/>
        <v>17</v>
      </c>
      <c r="W6" s="16">
        <f t="shared" si="0"/>
        <v>18</v>
      </c>
      <c r="X6" s="16">
        <f t="shared" si="0"/>
        <v>19</v>
      </c>
      <c r="Y6" s="16">
        <f t="shared" si="0"/>
        <v>20</v>
      </c>
      <c r="Z6" s="24"/>
    </row>
    <row r="7" spans="1:28" ht="45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0"/>
      <c r="AA7" s="20"/>
      <c r="AB7" s="25"/>
    </row>
    <row r="8" spans="1:28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0"/>
      <c r="AB8" s="20"/>
    </row>
    <row r="9" spans="1:26" ht="19.5" customHeight="1">
      <c r="A9" s="20" t="s">
        <v>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2:25" ht="19.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X10" s="20"/>
      <c r="Y10" s="20"/>
    </row>
    <row r="11" spans="2:26" ht="19.5" customHeight="1">
      <c r="B11" s="20"/>
      <c r="D11" s="20"/>
      <c r="E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S11" s="20"/>
      <c r="T11" s="20"/>
      <c r="U11" s="20"/>
      <c r="V11" s="20"/>
      <c r="X11" s="20"/>
      <c r="Y11" s="20"/>
      <c r="Z11" s="20"/>
    </row>
    <row r="12" spans="4:23" ht="19.5" customHeight="1">
      <c r="D12" s="20"/>
      <c r="E12" s="20"/>
      <c r="F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V12" s="20"/>
      <c r="W12" s="20"/>
    </row>
    <row r="13" spans="3:26" ht="19.5" customHeight="1">
      <c r="C13" s="20"/>
      <c r="E13" s="20"/>
      <c r="F13" s="20"/>
      <c r="H13" s="20"/>
      <c r="L13" s="20"/>
      <c r="M13" s="20"/>
      <c r="N13" s="20"/>
      <c r="O13" s="20"/>
      <c r="P13" s="20"/>
      <c r="Q13" s="20"/>
      <c r="S13" s="20"/>
      <c r="T13" s="20"/>
      <c r="W13" s="20"/>
      <c r="Z13" s="20"/>
    </row>
    <row r="14" spans="5:25" ht="19.5" customHeight="1">
      <c r="E14" s="20"/>
      <c r="F14" s="20"/>
      <c r="I14" s="20"/>
      <c r="J14" s="20"/>
      <c r="K14" s="20"/>
      <c r="L14" s="20"/>
      <c r="M14" s="20"/>
      <c r="N14" s="20"/>
      <c r="U14" s="20"/>
      <c r="Y14" s="20"/>
    </row>
    <row r="15" spans="5:13" ht="19.5" customHeight="1">
      <c r="E15" s="20"/>
      <c r="L15" s="20"/>
      <c r="M15" s="20"/>
    </row>
    <row r="16" ht="19.5" customHeight="1">
      <c r="G16" s="20"/>
    </row>
    <row r="17" spans="6:11" ht="19.5" customHeight="1">
      <c r="F17" s="20"/>
      <c r="J17" s="20"/>
      <c r="K17" s="20"/>
    </row>
    <row r="18" ht="19.5" customHeight="1"/>
    <row r="19" ht="19.5" customHeight="1">
      <c r="M19" s="20"/>
    </row>
    <row r="20" ht="12.75" customHeight="1"/>
    <row r="21" ht="9.75" customHeight="1">
      <c r="H21" s="20"/>
    </row>
  </sheetData>
  <sheetProtection/>
  <mergeCells count="3"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F26" sqref="F26"/>
    </sheetView>
  </sheetViews>
  <sheetFormatPr defaultColWidth="9.16015625" defaultRowHeight="12.75" customHeight="1"/>
  <cols>
    <col min="1" max="2" width="9.33203125" style="0" customWidth="1"/>
    <col min="3" max="3" width="37.83203125" style="0" customWidth="1"/>
    <col min="4" max="6" width="21.66015625" style="0" customWidth="1"/>
  </cols>
  <sheetData>
    <row r="1" spans="1:6" ht="19.5" customHeight="1">
      <c r="A1" s="44"/>
      <c r="F1" s="160" t="s">
        <v>51</v>
      </c>
    </row>
    <row r="2" spans="1:6" ht="24.75" customHeight="1">
      <c r="A2" s="62" t="s">
        <v>52</v>
      </c>
      <c r="B2" s="162"/>
      <c r="C2" s="163"/>
      <c r="D2" s="164"/>
      <c r="E2" s="164"/>
      <c r="F2" s="165"/>
    </row>
    <row r="3" spans="1:6" ht="22.5" customHeight="1">
      <c r="A3" s="172" t="s">
        <v>2</v>
      </c>
      <c r="B3" s="109"/>
      <c r="D3" s="141"/>
      <c r="E3" s="141"/>
      <c r="F3" s="141" t="s">
        <v>53</v>
      </c>
    </row>
    <row r="4" spans="1:6" ht="16.5" customHeight="1">
      <c r="A4" s="112" t="s">
        <v>54</v>
      </c>
      <c r="B4" s="112"/>
      <c r="C4" s="155" t="s">
        <v>55</v>
      </c>
      <c r="D4" s="156" t="s">
        <v>56</v>
      </c>
      <c r="E4" s="156" t="s">
        <v>57</v>
      </c>
      <c r="F4" s="156" t="s">
        <v>58</v>
      </c>
    </row>
    <row r="5" spans="1:6" ht="24.75" customHeight="1">
      <c r="A5" s="156" t="s">
        <v>59</v>
      </c>
      <c r="B5" s="156" t="s">
        <v>60</v>
      </c>
      <c r="C5" s="155"/>
      <c r="D5" s="156"/>
      <c r="E5" s="156"/>
      <c r="F5" s="156"/>
    </row>
    <row r="6" spans="1:6" ht="14.25" customHeight="1">
      <c r="A6" s="156" t="s">
        <v>61</v>
      </c>
      <c r="B6" s="156" t="s">
        <v>61</v>
      </c>
      <c r="C6" s="156" t="s">
        <v>61</v>
      </c>
      <c r="D6" s="156">
        <v>1</v>
      </c>
      <c r="E6" s="156">
        <v>2</v>
      </c>
      <c r="F6" s="156">
        <v>3</v>
      </c>
    </row>
    <row r="7" spans="1:7" s="26" customFormat="1" ht="11.25">
      <c r="A7" s="170"/>
      <c r="B7" s="170"/>
      <c r="C7" s="173" t="s">
        <v>62</v>
      </c>
      <c r="D7" s="174">
        <v>3066.8088</v>
      </c>
      <c r="E7" s="99">
        <v>45.8088</v>
      </c>
      <c r="F7" s="99">
        <v>3021</v>
      </c>
      <c r="G7" s="81"/>
    </row>
    <row r="8" spans="1:7" ht="11.25">
      <c r="A8" s="170" t="s">
        <v>63</v>
      </c>
      <c r="B8" s="170"/>
      <c r="C8" s="173" t="s">
        <v>64</v>
      </c>
      <c r="D8" s="174">
        <v>36.7926</v>
      </c>
      <c r="E8" s="99">
        <v>36.7926</v>
      </c>
      <c r="F8" s="99">
        <v>0</v>
      </c>
      <c r="G8" s="44"/>
    </row>
    <row r="9" spans="1:8" ht="11.25">
      <c r="A9" s="170" t="s">
        <v>65</v>
      </c>
      <c r="B9" s="170" t="s">
        <v>66</v>
      </c>
      <c r="C9" s="173" t="s">
        <v>67</v>
      </c>
      <c r="D9" s="174">
        <v>10.9056</v>
      </c>
      <c r="E9" s="99">
        <v>10.9056</v>
      </c>
      <c r="F9" s="99">
        <v>0</v>
      </c>
      <c r="G9" s="44"/>
      <c r="H9" s="44"/>
    </row>
    <row r="10" spans="1:8" ht="11.25">
      <c r="A10" s="170" t="s">
        <v>65</v>
      </c>
      <c r="B10" s="170" t="s">
        <v>68</v>
      </c>
      <c r="C10" s="173" t="s">
        <v>69</v>
      </c>
      <c r="D10" s="174">
        <v>9.9984</v>
      </c>
      <c r="E10" s="99">
        <v>9.9984</v>
      </c>
      <c r="F10" s="99">
        <v>0</v>
      </c>
      <c r="H10" s="44"/>
    </row>
    <row r="11" spans="1:8" ht="11.25">
      <c r="A11" s="170" t="s">
        <v>65</v>
      </c>
      <c r="B11" s="170" t="s">
        <v>70</v>
      </c>
      <c r="C11" s="173" t="s">
        <v>71</v>
      </c>
      <c r="D11" s="174">
        <v>4.1808</v>
      </c>
      <c r="E11" s="99">
        <v>4.1808</v>
      </c>
      <c r="F11" s="99">
        <v>0</v>
      </c>
      <c r="G11" s="44"/>
      <c r="H11" s="44"/>
    </row>
    <row r="12" spans="1:7" ht="11.25">
      <c r="A12" s="170" t="s">
        <v>65</v>
      </c>
      <c r="B12" s="170" t="s">
        <v>72</v>
      </c>
      <c r="C12" s="173" t="s">
        <v>73</v>
      </c>
      <c r="D12" s="174">
        <v>1.5678</v>
      </c>
      <c r="E12" s="99">
        <v>1.5678</v>
      </c>
      <c r="F12" s="99">
        <v>0</v>
      </c>
      <c r="G12" s="44"/>
    </row>
    <row r="13" spans="1:7" ht="11.25">
      <c r="A13" s="170" t="s">
        <v>65</v>
      </c>
      <c r="B13" s="170" t="s">
        <v>74</v>
      </c>
      <c r="C13" s="173" t="s">
        <v>75</v>
      </c>
      <c r="D13" s="174">
        <v>1.4633</v>
      </c>
      <c r="E13" s="99">
        <v>1.4633</v>
      </c>
      <c r="F13" s="99">
        <v>0</v>
      </c>
      <c r="G13" s="44"/>
    </row>
    <row r="14" spans="1:6" ht="11.25">
      <c r="A14" s="170" t="s">
        <v>65</v>
      </c>
      <c r="B14" s="170" t="s">
        <v>76</v>
      </c>
      <c r="C14" s="173" t="s">
        <v>77</v>
      </c>
      <c r="D14" s="174">
        <v>0.2378</v>
      </c>
      <c r="E14" s="99">
        <v>0.2378</v>
      </c>
      <c r="F14" s="99">
        <v>0</v>
      </c>
    </row>
    <row r="15" spans="1:6" ht="11.25">
      <c r="A15" s="170" t="s">
        <v>65</v>
      </c>
      <c r="B15" s="170" t="s">
        <v>78</v>
      </c>
      <c r="C15" s="173" t="s">
        <v>79</v>
      </c>
      <c r="D15" s="174">
        <v>6.3485</v>
      </c>
      <c r="E15" s="99">
        <v>6.3485</v>
      </c>
      <c r="F15" s="99">
        <v>0</v>
      </c>
    </row>
    <row r="16" spans="1:6" ht="11.25">
      <c r="A16" s="170" t="s">
        <v>65</v>
      </c>
      <c r="B16" s="170" t="s">
        <v>80</v>
      </c>
      <c r="C16" s="173" t="s">
        <v>81</v>
      </c>
      <c r="D16" s="174">
        <v>2.0904</v>
      </c>
      <c r="E16" s="99">
        <v>2.0904</v>
      </c>
      <c r="F16" s="99">
        <v>0</v>
      </c>
    </row>
    <row r="17" spans="1:6" ht="11.25">
      <c r="A17" s="170" t="s">
        <v>82</v>
      </c>
      <c r="B17" s="170"/>
      <c r="C17" s="173" t="s">
        <v>83</v>
      </c>
      <c r="D17" s="174">
        <v>3011.5981</v>
      </c>
      <c r="E17" s="99">
        <v>8.5981</v>
      </c>
      <c r="F17" s="99">
        <v>3003</v>
      </c>
    </row>
    <row r="18" spans="1:6" ht="11.25">
      <c r="A18" s="170" t="s">
        <v>84</v>
      </c>
      <c r="B18" s="170" t="s">
        <v>66</v>
      </c>
      <c r="C18" s="173" t="s">
        <v>85</v>
      </c>
      <c r="D18" s="174">
        <v>31.26</v>
      </c>
      <c r="E18" s="99">
        <v>1.26</v>
      </c>
      <c r="F18" s="99">
        <v>30</v>
      </c>
    </row>
    <row r="19" spans="1:6" ht="11.25">
      <c r="A19" s="170" t="s">
        <v>84</v>
      </c>
      <c r="B19" s="170" t="s">
        <v>68</v>
      </c>
      <c r="C19" s="173" t="s">
        <v>86</v>
      </c>
      <c r="D19" s="174">
        <v>3.2</v>
      </c>
      <c r="E19" s="99">
        <v>0.2</v>
      </c>
      <c r="F19" s="99">
        <v>3</v>
      </c>
    </row>
    <row r="20" spans="1:6" ht="11.25">
      <c r="A20" s="170" t="s">
        <v>84</v>
      </c>
      <c r="B20" s="170" t="s">
        <v>87</v>
      </c>
      <c r="C20" s="173" t="s">
        <v>88</v>
      </c>
      <c r="D20" s="174">
        <v>0.12</v>
      </c>
      <c r="E20" s="99">
        <v>0.12</v>
      </c>
      <c r="F20" s="99">
        <v>0</v>
      </c>
    </row>
    <row r="21" spans="1:6" ht="11.25">
      <c r="A21" s="170" t="s">
        <v>84</v>
      </c>
      <c r="B21" s="170" t="s">
        <v>89</v>
      </c>
      <c r="C21" s="173" t="s">
        <v>90</v>
      </c>
      <c r="D21" s="174">
        <v>0.52</v>
      </c>
      <c r="E21" s="99">
        <v>0.52</v>
      </c>
      <c r="F21" s="99">
        <v>0</v>
      </c>
    </row>
    <row r="22" spans="1:6" ht="11.25">
      <c r="A22" s="170" t="s">
        <v>84</v>
      </c>
      <c r="B22" s="170" t="s">
        <v>91</v>
      </c>
      <c r="C22" s="173" t="s">
        <v>92</v>
      </c>
      <c r="D22" s="174">
        <v>0.36</v>
      </c>
      <c r="E22" s="99">
        <v>0.36</v>
      </c>
      <c r="F22" s="99">
        <v>0</v>
      </c>
    </row>
    <row r="23" spans="1:6" ht="11.25">
      <c r="A23" s="170" t="s">
        <v>84</v>
      </c>
      <c r="B23" s="170" t="s">
        <v>93</v>
      </c>
      <c r="C23" s="173" t="s">
        <v>94</v>
      </c>
      <c r="D23" s="174">
        <v>0.08</v>
      </c>
      <c r="E23" s="99">
        <v>0.08</v>
      </c>
      <c r="F23" s="99">
        <v>0</v>
      </c>
    </row>
    <row r="24" spans="1:6" ht="11.25">
      <c r="A24" s="170" t="s">
        <v>84</v>
      </c>
      <c r="B24" s="170" t="s">
        <v>74</v>
      </c>
      <c r="C24" s="173" t="s">
        <v>95</v>
      </c>
      <c r="D24" s="174">
        <v>1.2</v>
      </c>
      <c r="E24" s="99">
        <v>1.2</v>
      </c>
      <c r="F24" s="99">
        <v>0</v>
      </c>
    </row>
    <row r="25" spans="1:6" ht="11.25">
      <c r="A25" s="170" t="s">
        <v>84</v>
      </c>
      <c r="B25" s="170" t="s">
        <v>96</v>
      </c>
      <c r="C25" s="173" t="s">
        <v>97</v>
      </c>
      <c r="D25" s="174">
        <v>68</v>
      </c>
      <c r="E25" s="99">
        <v>0</v>
      </c>
      <c r="F25" s="99">
        <v>68</v>
      </c>
    </row>
    <row r="26" spans="1:6" ht="11.25">
      <c r="A26" s="170" t="s">
        <v>84</v>
      </c>
      <c r="B26" s="170" t="s">
        <v>98</v>
      </c>
      <c r="C26" s="173" t="s">
        <v>99</v>
      </c>
      <c r="D26" s="174">
        <v>0.292</v>
      </c>
      <c r="E26" s="99">
        <v>0.292</v>
      </c>
      <c r="F26" s="99">
        <v>0</v>
      </c>
    </row>
    <row r="27" spans="1:6" ht="11.25">
      <c r="A27" s="170" t="s">
        <v>84</v>
      </c>
      <c r="B27" s="170" t="s">
        <v>100</v>
      </c>
      <c r="C27" s="173" t="s">
        <v>101</v>
      </c>
      <c r="D27" s="174">
        <v>20.192</v>
      </c>
      <c r="E27" s="99">
        <v>0.192</v>
      </c>
      <c r="F27" s="99">
        <v>20</v>
      </c>
    </row>
    <row r="28" spans="1:6" ht="11.25">
      <c r="A28" s="170" t="s">
        <v>84</v>
      </c>
      <c r="B28" s="170" t="s">
        <v>102</v>
      </c>
      <c r="C28" s="173" t="s">
        <v>103</v>
      </c>
      <c r="D28" s="174">
        <v>0.136</v>
      </c>
      <c r="E28" s="99">
        <v>0.136</v>
      </c>
      <c r="F28" s="99">
        <v>0</v>
      </c>
    </row>
    <row r="29" spans="1:6" ht="11.25">
      <c r="A29" s="170" t="s">
        <v>84</v>
      </c>
      <c r="B29" s="170" t="s">
        <v>104</v>
      </c>
      <c r="C29" s="173" t="s">
        <v>105</v>
      </c>
      <c r="D29" s="174">
        <v>39</v>
      </c>
      <c r="E29" s="99">
        <v>0</v>
      </c>
      <c r="F29" s="99">
        <v>39</v>
      </c>
    </row>
    <row r="30" spans="1:6" ht="11.25">
      <c r="A30" s="170" t="s">
        <v>84</v>
      </c>
      <c r="B30" s="170" t="s">
        <v>106</v>
      </c>
      <c r="C30" s="173" t="s">
        <v>107</v>
      </c>
      <c r="D30" s="174">
        <v>1559.2</v>
      </c>
      <c r="E30" s="99">
        <v>0.2</v>
      </c>
      <c r="F30" s="99">
        <v>1559</v>
      </c>
    </row>
    <row r="31" spans="1:6" ht="11.25">
      <c r="A31" s="170" t="s">
        <v>84</v>
      </c>
      <c r="B31" s="170" t="s">
        <v>108</v>
      </c>
      <c r="C31" s="173" t="s">
        <v>109</v>
      </c>
      <c r="D31" s="174">
        <v>0.4181</v>
      </c>
      <c r="E31" s="99">
        <v>0.4181</v>
      </c>
      <c r="F31" s="99">
        <v>0</v>
      </c>
    </row>
    <row r="32" spans="1:6" ht="11.25">
      <c r="A32" s="170" t="s">
        <v>84</v>
      </c>
      <c r="B32" s="170" t="s">
        <v>110</v>
      </c>
      <c r="C32" s="173" t="s">
        <v>111</v>
      </c>
      <c r="D32" s="174">
        <v>0.26</v>
      </c>
      <c r="E32" s="99">
        <v>0.26</v>
      </c>
      <c r="F32" s="99">
        <v>0</v>
      </c>
    </row>
    <row r="33" spans="1:6" ht="11.25">
      <c r="A33" s="170" t="s">
        <v>84</v>
      </c>
      <c r="B33" s="170" t="s">
        <v>112</v>
      </c>
      <c r="C33" s="173" t="s">
        <v>113</v>
      </c>
      <c r="D33" s="174">
        <v>3.12</v>
      </c>
      <c r="E33" s="99">
        <v>3.12</v>
      </c>
      <c r="F33" s="99">
        <v>0</v>
      </c>
    </row>
    <row r="34" spans="1:6" ht="11.25">
      <c r="A34" s="170" t="s">
        <v>84</v>
      </c>
      <c r="B34" s="170" t="s">
        <v>80</v>
      </c>
      <c r="C34" s="173" t="s">
        <v>114</v>
      </c>
      <c r="D34" s="174">
        <v>1284.24</v>
      </c>
      <c r="E34" s="99">
        <v>0.24</v>
      </c>
      <c r="F34" s="99">
        <v>1284</v>
      </c>
    </row>
    <row r="35" spans="1:6" ht="11.25">
      <c r="A35" s="170" t="s">
        <v>115</v>
      </c>
      <c r="B35" s="170"/>
      <c r="C35" s="173" t="s">
        <v>116</v>
      </c>
      <c r="D35" s="174">
        <v>0.4181</v>
      </c>
      <c r="E35" s="99">
        <v>0.4181</v>
      </c>
      <c r="F35" s="99">
        <v>0</v>
      </c>
    </row>
    <row r="36" spans="1:6" ht="11.25">
      <c r="A36" s="170" t="s">
        <v>117</v>
      </c>
      <c r="B36" s="170" t="s">
        <v>80</v>
      </c>
      <c r="C36" s="173" t="s">
        <v>118</v>
      </c>
      <c r="D36" s="174">
        <v>0.4181</v>
      </c>
      <c r="E36" s="99">
        <v>0.4181</v>
      </c>
      <c r="F36" s="99">
        <v>0</v>
      </c>
    </row>
    <row r="37" spans="1:6" ht="11.25">
      <c r="A37" s="170" t="s">
        <v>119</v>
      </c>
      <c r="B37" s="170"/>
      <c r="C37" s="173" t="s">
        <v>120</v>
      </c>
      <c r="D37" s="174">
        <v>18</v>
      </c>
      <c r="E37" s="99">
        <v>0</v>
      </c>
      <c r="F37" s="99">
        <v>18</v>
      </c>
    </row>
    <row r="38" spans="1:6" ht="11.25">
      <c r="A38" s="170" t="s">
        <v>121</v>
      </c>
      <c r="B38" s="170" t="s">
        <v>68</v>
      </c>
      <c r="C38" s="173" t="s">
        <v>122</v>
      </c>
      <c r="D38" s="174">
        <v>18</v>
      </c>
      <c r="E38" s="99">
        <v>0</v>
      </c>
      <c r="F38" s="99">
        <v>18</v>
      </c>
    </row>
    <row r="39" spans="1:7" ht="12.75" customHeight="1">
      <c r="A39" s="44"/>
      <c r="B39" s="44"/>
      <c r="C39" s="44"/>
      <c r="D39" s="44"/>
      <c r="E39" s="44"/>
      <c r="F39" s="44"/>
      <c r="G39" s="44"/>
    </row>
    <row r="40" spans="1:8" ht="12.75" customHeight="1">
      <c r="A40" s="44"/>
      <c r="B40" s="44"/>
      <c r="C40" s="44"/>
      <c r="D40" s="44"/>
      <c r="E40" s="44"/>
      <c r="F40" s="44"/>
      <c r="G40" s="44"/>
      <c r="H40" s="44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 formatCells="0" formatColumns="0" formatRows="0"/>
  <mergeCells count="4">
    <mergeCell ref="C4:C5"/>
    <mergeCell ref="D4:D5"/>
    <mergeCell ref="E4:E5"/>
    <mergeCell ref="F4:F5"/>
  </mergeCells>
  <printOptions/>
  <pageMargins left="0.75" right="0.75" top="0.79" bottom="0.79" header="0.51" footer="0.51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3" width="9.33203125" style="0" customWidth="1"/>
    <col min="4" max="4" width="37.83203125" style="0" customWidth="1"/>
    <col min="5" max="7" width="21.66015625" style="0" customWidth="1"/>
  </cols>
  <sheetData>
    <row r="1" spans="1:7" ht="19.5" customHeight="1">
      <c r="A1" s="44"/>
      <c r="G1" s="160" t="s">
        <v>123</v>
      </c>
    </row>
    <row r="2" spans="1:7" ht="24.75" customHeight="1">
      <c r="A2" s="161" t="s">
        <v>124</v>
      </c>
      <c r="B2" s="162"/>
      <c r="C2" s="163"/>
      <c r="D2" s="163"/>
      <c r="E2" s="164"/>
      <c r="F2" s="164"/>
      <c r="G2" s="165"/>
    </row>
    <row r="3" spans="1:7" ht="22.5" customHeight="1">
      <c r="A3" s="108" t="s">
        <v>2</v>
      </c>
      <c r="B3" s="109"/>
      <c r="E3" s="141"/>
      <c r="F3" s="141"/>
      <c r="G3" s="141" t="s">
        <v>53</v>
      </c>
    </row>
    <row r="4" spans="1:7" ht="12.75" customHeight="1">
      <c r="A4" s="156" t="s">
        <v>125</v>
      </c>
      <c r="B4" s="156"/>
      <c r="C4" s="156"/>
      <c r="D4" s="155" t="s">
        <v>126</v>
      </c>
      <c r="E4" s="166" t="s">
        <v>56</v>
      </c>
      <c r="F4" s="156" t="s">
        <v>57</v>
      </c>
      <c r="G4" s="156" t="s">
        <v>58</v>
      </c>
    </row>
    <row r="5" spans="1:7" ht="24.75" customHeight="1">
      <c r="A5" s="167" t="s">
        <v>59</v>
      </c>
      <c r="B5" s="168" t="s">
        <v>60</v>
      </c>
      <c r="C5" s="169" t="s">
        <v>127</v>
      </c>
      <c r="D5" s="155"/>
      <c r="E5" s="166"/>
      <c r="F5" s="156"/>
      <c r="G5" s="156"/>
    </row>
    <row r="6" spans="1:7" ht="14.25" customHeight="1">
      <c r="A6" s="157" t="s">
        <v>61</v>
      </c>
      <c r="B6" s="157" t="s">
        <v>61</v>
      </c>
      <c r="C6" s="157" t="s">
        <v>61</v>
      </c>
      <c r="D6" s="157" t="s">
        <v>61</v>
      </c>
      <c r="E6" s="157">
        <v>1</v>
      </c>
      <c r="F6" s="157">
        <v>2</v>
      </c>
      <c r="G6" s="157">
        <v>3</v>
      </c>
    </row>
    <row r="7" spans="1:8" s="26" customFormat="1" ht="11.25">
      <c r="A7" s="170"/>
      <c r="B7" s="170"/>
      <c r="C7" s="170"/>
      <c r="D7" s="171" t="s">
        <v>62</v>
      </c>
      <c r="E7" s="99">
        <v>3055.8088</v>
      </c>
      <c r="F7" s="99">
        <v>45.8088</v>
      </c>
      <c r="G7" s="99">
        <v>3010</v>
      </c>
      <c r="H7" s="81"/>
    </row>
    <row r="8" spans="1:8" ht="11.25">
      <c r="A8" s="170" t="s">
        <v>128</v>
      </c>
      <c r="B8" s="170"/>
      <c r="C8" s="170"/>
      <c r="D8" s="171" t="s">
        <v>129</v>
      </c>
      <c r="E8" s="99">
        <v>4.1808</v>
      </c>
      <c r="F8" s="99">
        <v>4.1808</v>
      </c>
      <c r="G8" s="99">
        <v>0</v>
      </c>
      <c r="H8" s="44"/>
    </row>
    <row r="9" spans="1:9" ht="11.25">
      <c r="A9" s="170" t="s">
        <v>130</v>
      </c>
      <c r="B9" s="170" t="s">
        <v>80</v>
      </c>
      <c r="C9" s="170"/>
      <c r="D9" s="171" t="s">
        <v>131</v>
      </c>
      <c r="E9" s="99">
        <v>4.1808</v>
      </c>
      <c r="F9" s="99">
        <v>4.1808</v>
      </c>
      <c r="G9" s="99">
        <v>0</v>
      </c>
      <c r="H9" s="44"/>
      <c r="I9" s="44"/>
    </row>
    <row r="10" spans="1:9" ht="11.25">
      <c r="A10" s="170" t="s">
        <v>132</v>
      </c>
      <c r="B10" s="170" t="s">
        <v>133</v>
      </c>
      <c r="C10" s="170" t="s">
        <v>66</v>
      </c>
      <c r="D10" s="171" t="s">
        <v>134</v>
      </c>
      <c r="E10" s="99">
        <v>4.1808</v>
      </c>
      <c r="F10" s="99">
        <v>4.1808</v>
      </c>
      <c r="G10" s="99">
        <v>0</v>
      </c>
      <c r="I10" s="44"/>
    </row>
    <row r="11" spans="1:9" ht="11.25">
      <c r="A11" s="170" t="s">
        <v>135</v>
      </c>
      <c r="B11" s="170"/>
      <c r="C11" s="170"/>
      <c r="D11" s="171" t="s">
        <v>136</v>
      </c>
      <c r="E11" s="99">
        <v>3.1644</v>
      </c>
      <c r="F11" s="99">
        <v>3.1644</v>
      </c>
      <c r="G11" s="99">
        <v>0</v>
      </c>
      <c r="H11" s="44"/>
      <c r="I11" s="44"/>
    </row>
    <row r="12" spans="1:8" ht="11.25">
      <c r="A12" s="170" t="s">
        <v>137</v>
      </c>
      <c r="B12" s="170" t="s">
        <v>91</v>
      </c>
      <c r="C12" s="170"/>
      <c r="D12" s="171" t="s">
        <v>138</v>
      </c>
      <c r="E12" s="99">
        <v>0.1045</v>
      </c>
      <c r="F12" s="99">
        <v>0.1045</v>
      </c>
      <c r="G12" s="99">
        <v>0</v>
      </c>
      <c r="H12" s="44"/>
    </row>
    <row r="13" spans="1:8" ht="11.25">
      <c r="A13" s="170" t="s">
        <v>139</v>
      </c>
      <c r="B13" s="170" t="s">
        <v>140</v>
      </c>
      <c r="C13" s="170" t="s">
        <v>80</v>
      </c>
      <c r="D13" s="171" t="s">
        <v>141</v>
      </c>
      <c r="E13" s="99">
        <v>0.1045</v>
      </c>
      <c r="F13" s="99">
        <v>0.1045</v>
      </c>
      <c r="G13" s="99">
        <v>0</v>
      </c>
      <c r="H13" s="44"/>
    </row>
    <row r="14" spans="1:7" ht="11.25">
      <c r="A14" s="170" t="s">
        <v>137</v>
      </c>
      <c r="B14" s="170" t="s">
        <v>74</v>
      </c>
      <c r="C14" s="170"/>
      <c r="D14" s="171" t="s">
        <v>142</v>
      </c>
      <c r="E14" s="99">
        <v>3.0599</v>
      </c>
      <c r="F14" s="99">
        <v>3.0599</v>
      </c>
      <c r="G14" s="99">
        <v>0</v>
      </c>
    </row>
    <row r="15" spans="1:7" ht="11.25">
      <c r="A15" s="170" t="s">
        <v>139</v>
      </c>
      <c r="B15" s="170" t="s">
        <v>143</v>
      </c>
      <c r="C15" s="170" t="s">
        <v>66</v>
      </c>
      <c r="D15" s="171" t="s">
        <v>144</v>
      </c>
      <c r="E15" s="99">
        <v>1.5966</v>
      </c>
      <c r="F15" s="99">
        <v>1.5966</v>
      </c>
      <c r="G15" s="99">
        <v>0</v>
      </c>
    </row>
    <row r="16" spans="1:7" ht="11.25">
      <c r="A16" s="170" t="s">
        <v>139</v>
      </c>
      <c r="B16" s="170" t="s">
        <v>143</v>
      </c>
      <c r="C16" s="170" t="s">
        <v>145</v>
      </c>
      <c r="D16" s="171" t="s">
        <v>146</v>
      </c>
      <c r="E16" s="99">
        <v>1.4633</v>
      </c>
      <c r="F16" s="99">
        <v>1.4633</v>
      </c>
      <c r="G16" s="99">
        <v>0</v>
      </c>
    </row>
    <row r="17" spans="1:7" ht="11.25">
      <c r="A17" s="170" t="s">
        <v>147</v>
      </c>
      <c r="B17" s="170"/>
      <c r="C17" s="170"/>
      <c r="D17" s="171" t="s">
        <v>148</v>
      </c>
      <c r="E17" s="99">
        <v>3042.1151</v>
      </c>
      <c r="F17" s="99">
        <v>32.1151</v>
      </c>
      <c r="G17" s="99">
        <v>3010</v>
      </c>
    </row>
    <row r="18" spans="1:7" ht="11.25">
      <c r="A18" s="170" t="s">
        <v>149</v>
      </c>
      <c r="B18" s="170" t="s">
        <v>66</v>
      </c>
      <c r="C18" s="170"/>
      <c r="D18" s="171" t="s">
        <v>150</v>
      </c>
      <c r="E18" s="99">
        <v>3042.1151</v>
      </c>
      <c r="F18" s="99">
        <v>32.1151</v>
      </c>
      <c r="G18" s="99">
        <v>3010</v>
      </c>
    </row>
    <row r="19" spans="1:7" ht="11.25">
      <c r="A19" s="170" t="s">
        <v>151</v>
      </c>
      <c r="B19" s="170" t="s">
        <v>152</v>
      </c>
      <c r="C19" s="170" t="s">
        <v>153</v>
      </c>
      <c r="D19" s="171" t="s">
        <v>154</v>
      </c>
      <c r="E19" s="99">
        <v>3042.1151</v>
      </c>
      <c r="F19" s="99">
        <v>32.1151</v>
      </c>
      <c r="G19" s="99">
        <v>3010</v>
      </c>
    </row>
    <row r="20" spans="1:7" ht="11.25">
      <c r="A20" s="170" t="s">
        <v>155</v>
      </c>
      <c r="B20" s="170"/>
      <c r="C20" s="170"/>
      <c r="D20" s="171" t="s">
        <v>156</v>
      </c>
      <c r="E20" s="99">
        <v>6.3485</v>
      </c>
      <c r="F20" s="99">
        <v>6.3485</v>
      </c>
      <c r="G20" s="99">
        <v>0</v>
      </c>
    </row>
    <row r="21" spans="1:7" ht="11.25">
      <c r="A21" s="170" t="s">
        <v>157</v>
      </c>
      <c r="B21" s="170" t="s">
        <v>68</v>
      </c>
      <c r="C21" s="170"/>
      <c r="D21" s="171" t="s">
        <v>158</v>
      </c>
      <c r="E21" s="99">
        <v>6.3485</v>
      </c>
      <c r="F21" s="99">
        <v>6.3485</v>
      </c>
      <c r="G21" s="99">
        <v>0</v>
      </c>
    </row>
    <row r="22" spans="1:7" ht="11.25">
      <c r="A22" s="170" t="s">
        <v>159</v>
      </c>
      <c r="B22" s="170" t="s">
        <v>160</v>
      </c>
      <c r="C22" s="170" t="s">
        <v>66</v>
      </c>
      <c r="D22" s="171" t="s">
        <v>161</v>
      </c>
      <c r="E22" s="99">
        <v>6.3485</v>
      </c>
      <c r="F22" s="99">
        <v>6.3485</v>
      </c>
      <c r="G22" s="99">
        <v>0</v>
      </c>
    </row>
    <row r="23" spans="1:8" ht="12.75" customHeight="1">
      <c r="A23" s="44"/>
      <c r="B23" s="44"/>
      <c r="C23" s="44"/>
      <c r="D23" s="44"/>
      <c r="E23" s="44"/>
      <c r="F23" s="44"/>
      <c r="G23" s="44"/>
      <c r="H23" s="44"/>
    </row>
    <row r="24" spans="1:9" ht="12.75" customHeight="1">
      <c r="A24" s="44"/>
      <c r="B24" s="44"/>
      <c r="C24" s="44"/>
      <c r="D24" s="44"/>
      <c r="E24" s="44"/>
      <c r="F24" s="44"/>
      <c r="G24" s="44"/>
      <c r="H24" s="44"/>
      <c r="I24" s="4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rintOptions/>
  <pageMargins left="0.75" right="0.75" top="0.79" bottom="0.79" header="0.51" footer="0.51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workbookViewId="0" topLeftCell="A1">
      <selection activeCell="D33" sqref="D33"/>
    </sheetView>
  </sheetViews>
  <sheetFormatPr defaultColWidth="9.16015625" defaultRowHeight="11.25"/>
  <cols>
    <col min="1" max="2" width="9.33203125" style="0" customWidth="1"/>
    <col min="3" max="3" width="37" style="0" customWidth="1"/>
    <col min="4" max="6" width="30.16015625" style="0" customWidth="1"/>
    <col min="7" max="7" width="16.66015625" style="0" customWidth="1"/>
    <col min="8" max="8" width="9" style="0" customWidth="1"/>
    <col min="9" max="9" width="6.66015625" style="0" customWidth="1"/>
    <col min="10" max="10" width="29.66015625" style="0" customWidth="1"/>
    <col min="11" max="11" width="13.33203125" style="0" customWidth="1"/>
  </cols>
  <sheetData>
    <row r="1" spans="1:10" ht="21" customHeight="1">
      <c r="A1" s="148"/>
      <c r="B1" s="149"/>
      <c r="C1" s="150"/>
      <c r="D1" s="149"/>
      <c r="E1" s="149"/>
      <c r="F1" s="141" t="s">
        <v>162</v>
      </c>
      <c r="G1" s="149"/>
      <c r="H1" s="149"/>
      <c r="I1" s="149"/>
      <c r="J1" s="149"/>
    </row>
    <row r="2" spans="1:10" ht="18.75" customHeight="1">
      <c r="A2" s="62" t="s">
        <v>163</v>
      </c>
      <c r="B2" s="62"/>
      <c r="C2" s="62"/>
      <c r="D2" s="62"/>
      <c r="E2" s="62"/>
      <c r="F2" s="62"/>
      <c r="G2" s="151"/>
      <c r="H2" s="151"/>
      <c r="I2" s="151"/>
      <c r="J2" s="151"/>
    </row>
    <row r="3" spans="1:10" ht="19.5" customHeight="1">
      <c r="A3" s="152" t="s">
        <v>2</v>
      </c>
      <c r="B3" s="153"/>
      <c r="C3" s="150"/>
      <c r="D3" s="149"/>
      <c r="E3" s="149"/>
      <c r="F3" s="154" t="s">
        <v>3</v>
      </c>
      <c r="G3" s="149"/>
      <c r="H3" s="149"/>
      <c r="I3" s="149"/>
      <c r="J3" s="149"/>
    </row>
    <row r="4" spans="1:6" ht="16.5" customHeight="1">
      <c r="A4" s="112" t="s">
        <v>164</v>
      </c>
      <c r="B4" s="112"/>
      <c r="C4" s="155" t="s">
        <v>165</v>
      </c>
      <c r="D4" s="156" t="s">
        <v>56</v>
      </c>
      <c r="E4" s="156" t="s">
        <v>166</v>
      </c>
      <c r="F4" s="156" t="s">
        <v>167</v>
      </c>
    </row>
    <row r="5" spans="1:6" ht="16.5" customHeight="1">
      <c r="A5" s="156" t="s">
        <v>59</v>
      </c>
      <c r="B5" s="156" t="s">
        <v>60</v>
      </c>
      <c r="C5" s="155"/>
      <c r="D5" s="156"/>
      <c r="E5" s="156"/>
      <c r="F5" s="156"/>
    </row>
    <row r="6" spans="1:6" ht="16.5" customHeight="1">
      <c r="A6" s="156" t="s">
        <v>61</v>
      </c>
      <c r="B6" s="156" t="s">
        <v>61</v>
      </c>
      <c r="C6" s="156" t="s">
        <v>61</v>
      </c>
      <c r="D6" s="156">
        <v>1</v>
      </c>
      <c r="E6" s="157">
        <v>2</v>
      </c>
      <c r="F6" s="157">
        <v>3</v>
      </c>
    </row>
    <row r="7" spans="1:6" s="26" customFormat="1" ht="11.25">
      <c r="A7" s="158"/>
      <c r="B7" s="158"/>
      <c r="C7" s="158"/>
      <c r="D7" s="159">
        <v>45.8088</v>
      </c>
      <c r="E7" s="159">
        <v>37.2107</v>
      </c>
      <c r="F7" s="159">
        <v>8.5981</v>
      </c>
    </row>
    <row r="8" spans="1:6" ht="11.25">
      <c r="A8" s="158"/>
      <c r="B8" s="158"/>
      <c r="C8" s="158" t="s">
        <v>64</v>
      </c>
      <c r="D8" s="159">
        <v>36.7926</v>
      </c>
      <c r="E8" s="159">
        <v>36.7926</v>
      </c>
      <c r="F8" s="159">
        <v>0</v>
      </c>
    </row>
    <row r="9" spans="1:6" ht="11.25">
      <c r="A9" s="158" t="s">
        <v>63</v>
      </c>
      <c r="B9" s="158" t="s">
        <v>66</v>
      </c>
      <c r="C9" s="158" t="s">
        <v>67</v>
      </c>
      <c r="D9" s="159">
        <v>10.9056</v>
      </c>
      <c r="E9" s="159">
        <v>10.9056</v>
      </c>
      <c r="F9" s="159">
        <v>0</v>
      </c>
    </row>
    <row r="10" spans="1:6" ht="11.25">
      <c r="A10" s="158" t="s">
        <v>63</v>
      </c>
      <c r="B10" s="158" t="s">
        <v>68</v>
      </c>
      <c r="C10" s="158" t="s">
        <v>69</v>
      </c>
      <c r="D10" s="159">
        <v>9.9984</v>
      </c>
      <c r="E10" s="159">
        <v>9.9984</v>
      </c>
      <c r="F10" s="159">
        <v>0</v>
      </c>
    </row>
    <row r="11" spans="1:6" ht="11.25">
      <c r="A11" s="158" t="s">
        <v>63</v>
      </c>
      <c r="B11" s="158" t="s">
        <v>70</v>
      </c>
      <c r="C11" s="158" t="s">
        <v>71</v>
      </c>
      <c r="D11" s="159">
        <v>4.1808</v>
      </c>
      <c r="E11" s="159">
        <v>4.1808</v>
      </c>
      <c r="F11" s="159">
        <v>0</v>
      </c>
    </row>
    <row r="12" spans="1:6" ht="11.25">
      <c r="A12" s="158" t="s">
        <v>63</v>
      </c>
      <c r="B12" s="158" t="s">
        <v>72</v>
      </c>
      <c r="C12" s="158" t="s">
        <v>73</v>
      </c>
      <c r="D12" s="159">
        <v>1.5678</v>
      </c>
      <c r="E12" s="159">
        <v>1.5678</v>
      </c>
      <c r="F12" s="159">
        <v>0</v>
      </c>
    </row>
    <row r="13" spans="1:6" ht="11.25">
      <c r="A13" s="158" t="s">
        <v>63</v>
      </c>
      <c r="B13" s="158" t="s">
        <v>74</v>
      </c>
      <c r="C13" s="158" t="s">
        <v>75</v>
      </c>
      <c r="D13" s="159">
        <v>1.4633</v>
      </c>
      <c r="E13" s="159">
        <v>1.4633</v>
      </c>
      <c r="F13" s="159">
        <v>0</v>
      </c>
    </row>
    <row r="14" spans="1:6" ht="11.25">
      <c r="A14" s="158" t="s">
        <v>63</v>
      </c>
      <c r="B14" s="158" t="s">
        <v>76</v>
      </c>
      <c r="C14" s="158" t="s">
        <v>77</v>
      </c>
      <c r="D14" s="159">
        <v>0.2378</v>
      </c>
      <c r="E14" s="159">
        <v>0.2378</v>
      </c>
      <c r="F14" s="159">
        <v>0</v>
      </c>
    </row>
    <row r="15" spans="1:6" ht="11.25">
      <c r="A15" s="158" t="s">
        <v>63</v>
      </c>
      <c r="B15" s="158" t="s">
        <v>78</v>
      </c>
      <c r="C15" s="158" t="s">
        <v>79</v>
      </c>
      <c r="D15" s="159">
        <v>6.3485</v>
      </c>
      <c r="E15" s="159">
        <v>6.3485</v>
      </c>
      <c r="F15" s="159">
        <v>0</v>
      </c>
    </row>
    <row r="16" spans="1:12" ht="11.25">
      <c r="A16" s="158" t="s">
        <v>63</v>
      </c>
      <c r="B16" s="158" t="s">
        <v>80</v>
      </c>
      <c r="C16" s="158" t="s">
        <v>81</v>
      </c>
      <c r="D16" s="159">
        <v>2.0904</v>
      </c>
      <c r="E16" s="159">
        <v>2.0904</v>
      </c>
      <c r="F16" s="159">
        <v>0</v>
      </c>
      <c r="L16" s="44"/>
    </row>
    <row r="17" spans="1:6" ht="11.25">
      <c r="A17" s="158"/>
      <c r="B17" s="158"/>
      <c r="C17" s="158" t="s">
        <v>83</v>
      </c>
      <c r="D17" s="159">
        <v>8.5981</v>
      </c>
      <c r="E17" s="159">
        <v>0</v>
      </c>
      <c r="F17" s="159">
        <v>8.5981</v>
      </c>
    </row>
    <row r="18" spans="1:6" ht="11.25">
      <c r="A18" s="158" t="s">
        <v>82</v>
      </c>
      <c r="B18" s="158" t="s">
        <v>66</v>
      </c>
      <c r="C18" s="158" t="s">
        <v>85</v>
      </c>
      <c r="D18" s="159">
        <v>1.26</v>
      </c>
      <c r="E18" s="159">
        <v>0</v>
      </c>
      <c r="F18" s="159">
        <v>1.26</v>
      </c>
    </row>
    <row r="19" spans="1:6" ht="11.25">
      <c r="A19" s="158" t="s">
        <v>82</v>
      </c>
      <c r="B19" s="158" t="s">
        <v>68</v>
      </c>
      <c r="C19" s="158" t="s">
        <v>86</v>
      </c>
      <c r="D19" s="159">
        <v>0.2</v>
      </c>
      <c r="E19" s="159">
        <v>0</v>
      </c>
      <c r="F19" s="159">
        <v>0.2</v>
      </c>
    </row>
    <row r="20" spans="1:6" ht="11.25">
      <c r="A20" s="158" t="s">
        <v>82</v>
      </c>
      <c r="B20" s="158" t="s">
        <v>87</v>
      </c>
      <c r="C20" s="158" t="s">
        <v>88</v>
      </c>
      <c r="D20" s="159">
        <v>0.12</v>
      </c>
      <c r="E20" s="159">
        <v>0</v>
      </c>
      <c r="F20" s="159">
        <v>0.12</v>
      </c>
    </row>
    <row r="21" spans="1:12" ht="11.25">
      <c r="A21" s="158" t="s">
        <v>82</v>
      </c>
      <c r="B21" s="158" t="s">
        <v>89</v>
      </c>
      <c r="C21" s="158" t="s">
        <v>90</v>
      </c>
      <c r="D21" s="159">
        <v>0.52</v>
      </c>
      <c r="E21" s="159">
        <v>0</v>
      </c>
      <c r="F21" s="159">
        <v>0.52</v>
      </c>
      <c r="L21" s="44"/>
    </row>
    <row r="22" spans="1:6" ht="11.25">
      <c r="A22" s="158" t="s">
        <v>82</v>
      </c>
      <c r="B22" s="158" t="s">
        <v>91</v>
      </c>
      <c r="C22" s="158" t="s">
        <v>92</v>
      </c>
      <c r="D22" s="159">
        <v>0.36</v>
      </c>
      <c r="E22" s="159">
        <v>0</v>
      </c>
      <c r="F22" s="159">
        <v>0.36</v>
      </c>
    </row>
    <row r="23" spans="1:12" ht="11.25">
      <c r="A23" s="158" t="s">
        <v>82</v>
      </c>
      <c r="B23" s="158" t="s">
        <v>93</v>
      </c>
      <c r="C23" s="158" t="s">
        <v>94</v>
      </c>
      <c r="D23" s="159">
        <v>0.08</v>
      </c>
      <c r="E23" s="159">
        <v>0</v>
      </c>
      <c r="F23" s="159">
        <v>0.08</v>
      </c>
      <c r="L23" s="44"/>
    </row>
    <row r="24" spans="1:6" ht="11.25">
      <c r="A24" s="158" t="s">
        <v>82</v>
      </c>
      <c r="B24" s="158" t="s">
        <v>74</v>
      </c>
      <c r="C24" s="158" t="s">
        <v>95</v>
      </c>
      <c r="D24" s="159">
        <v>1.2</v>
      </c>
      <c r="E24" s="159">
        <v>0</v>
      </c>
      <c r="F24" s="159">
        <v>1.2</v>
      </c>
    </row>
    <row r="25" spans="1:6" ht="11.25">
      <c r="A25" s="158" t="s">
        <v>82</v>
      </c>
      <c r="B25" s="158" t="s">
        <v>98</v>
      </c>
      <c r="C25" s="158" t="s">
        <v>99</v>
      </c>
      <c r="D25" s="159">
        <v>0.292</v>
      </c>
      <c r="E25" s="159">
        <v>0</v>
      </c>
      <c r="F25" s="159">
        <v>0.292</v>
      </c>
    </row>
    <row r="26" spans="1:6" ht="11.25">
      <c r="A26" s="158" t="s">
        <v>82</v>
      </c>
      <c r="B26" s="158" t="s">
        <v>100</v>
      </c>
      <c r="C26" s="158" t="s">
        <v>101</v>
      </c>
      <c r="D26" s="159">
        <v>0.192</v>
      </c>
      <c r="E26" s="159">
        <v>0</v>
      </c>
      <c r="F26" s="159">
        <v>0.192</v>
      </c>
    </row>
    <row r="27" spans="1:6" ht="11.25">
      <c r="A27" s="158" t="s">
        <v>82</v>
      </c>
      <c r="B27" s="158" t="s">
        <v>102</v>
      </c>
      <c r="C27" s="158" t="s">
        <v>103</v>
      </c>
      <c r="D27" s="159">
        <v>0.136</v>
      </c>
      <c r="E27" s="159">
        <v>0</v>
      </c>
      <c r="F27" s="159">
        <v>0.136</v>
      </c>
    </row>
    <row r="28" spans="1:6" ht="11.25">
      <c r="A28" s="158" t="s">
        <v>82</v>
      </c>
      <c r="B28" s="158" t="s">
        <v>106</v>
      </c>
      <c r="C28" s="158" t="s">
        <v>107</v>
      </c>
      <c r="D28" s="159">
        <v>0.2</v>
      </c>
      <c r="E28" s="159">
        <v>0</v>
      </c>
      <c r="F28" s="159">
        <v>0.2</v>
      </c>
    </row>
    <row r="29" spans="1:6" ht="11.25">
      <c r="A29" s="158" t="s">
        <v>82</v>
      </c>
      <c r="B29" s="158" t="s">
        <v>108</v>
      </c>
      <c r="C29" s="158" t="s">
        <v>109</v>
      </c>
      <c r="D29" s="159">
        <v>0.4181</v>
      </c>
      <c r="E29" s="159">
        <v>0</v>
      </c>
      <c r="F29" s="159">
        <v>0.4181</v>
      </c>
    </row>
    <row r="30" spans="1:6" ht="11.25">
      <c r="A30" s="158" t="s">
        <v>82</v>
      </c>
      <c r="B30" s="158" t="s">
        <v>110</v>
      </c>
      <c r="C30" s="158" t="s">
        <v>111</v>
      </c>
      <c r="D30" s="159">
        <v>0.26</v>
      </c>
      <c r="E30" s="159">
        <v>0</v>
      </c>
      <c r="F30" s="159">
        <v>0.26</v>
      </c>
    </row>
    <row r="31" spans="1:6" ht="11.25">
      <c r="A31" s="158" t="s">
        <v>82</v>
      </c>
      <c r="B31" s="158" t="s">
        <v>112</v>
      </c>
      <c r="C31" s="158" t="s">
        <v>113</v>
      </c>
      <c r="D31" s="159">
        <v>3.12</v>
      </c>
      <c r="E31" s="159">
        <v>0</v>
      </c>
      <c r="F31" s="159">
        <v>3.12</v>
      </c>
    </row>
    <row r="32" spans="1:6" ht="11.25">
      <c r="A32" s="158" t="s">
        <v>82</v>
      </c>
      <c r="B32" s="158" t="s">
        <v>80</v>
      </c>
      <c r="C32" s="158" t="s">
        <v>114</v>
      </c>
      <c r="D32" s="159">
        <v>0.24</v>
      </c>
      <c r="E32" s="159">
        <v>0</v>
      </c>
      <c r="F32" s="159">
        <v>0.24</v>
      </c>
    </row>
    <row r="33" spans="1:6" ht="11.25">
      <c r="A33" s="158"/>
      <c r="B33" s="158"/>
      <c r="C33" s="158" t="s">
        <v>116</v>
      </c>
      <c r="D33" s="159">
        <v>0.4181</v>
      </c>
      <c r="E33" s="159">
        <v>0.4181</v>
      </c>
      <c r="F33" s="159">
        <v>0</v>
      </c>
    </row>
    <row r="34" spans="1:6" ht="11.25">
      <c r="A34" s="158" t="s">
        <v>115</v>
      </c>
      <c r="B34" s="158" t="s">
        <v>80</v>
      </c>
      <c r="C34" s="158" t="s">
        <v>118</v>
      </c>
      <c r="D34" s="159">
        <v>0.4181</v>
      </c>
      <c r="E34" s="159">
        <v>0.4181</v>
      </c>
      <c r="F34" s="159">
        <v>0</v>
      </c>
    </row>
    <row r="35" spans="2:6" ht="16.5" customHeight="1">
      <c r="B35" s="44"/>
      <c r="C35" s="44"/>
      <c r="D35" s="44"/>
      <c r="F35" s="44"/>
    </row>
    <row r="36" spans="2:3" ht="16.5" customHeight="1">
      <c r="B36" s="44"/>
      <c r="C36" s="44"/>
    </row>
    <row r="37" ht="15.75" customHeight="1">
      <c r="H37" s="44"/>
    </row>
    <row r="38" ht="15.75" customHeight="1"/>
    <row r="39" ht="15.75" customHeight="1"/>
    <row r="40" ht="15.75" customHeight="1"/>
    <row r="41" ht="15.75" customHeight="1"/>
  </sheetData>
  <sheetProtection formatCells="0" formatColumns="0" formatRows="0"/>
  <mergeCells count="4">
    <mergeCell ref="C4:C5"/>
    <mergeCell ref="D4:D5"/>
    <mergeCell ref="E4:E5"/>
    <mergeCell ref="F4:F5"/>
  </mergeCells>
  <printOptions/>
  <pageMargins left="0.39" right="0.39" top="0.39" bottom="0.61" header="0.5" footer="0.5"/>
  <pageSetup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39.33203125" style="0" customWidth="1"/>
    <col min="2" max="7" width="15.66015625" style="0" customWidth="1"/>
  </cols>
  <sheetData>
    <row r="1" spans="1:7" ht="20.25" customHeight="1">
      <c r="A1" s="139"/>
      <c r="G1" s="77" t="s">
        <v>168</v>
      </c>
    </row>
    <row r="2" spans="1:7" ht="28.5" customHeight="1">
      <c r="A2" s="140" t="s">
        <v>169</v>
      </c>
      <c r="B2" s="140"/>
      <c r="C2" s="140"/>
      <c r="D2" s="140"/>
      <c r="E2" s="140"/>
      <c r="F2" s="140"/>
      <c r="G2" s="140"/>
    </row>
    <row r="3" spans="1:7" ht="21.75" customHeight="1">
      <c r="A3" s="108" t="s">
        <v>2</v>
      </c>
      <c r="E3" s="84"/>
      <c r="G3" s="141" t="s">
        <v>3</v>
      </c>
    </row>
    <row r="4" spans="1:7" ht="26.25" customHeight="1">
      <c r="A4" s="142" t="s">
        <v>170</v>
      </c>
      <c r="B4" s="22" t="s">
        <v>171</v>
      </c>
      <c r="C4" s="22"/>
      <c r="D4" s="22"/>
      <c r="E4" s="22" t="s">
        <v>172</v>
      </c>
      <c r="F4" s="22"/>
      <c r="G4" s="22"/>
    </row>
    <row r="5" spans="1:7" ht="26.25" customHeight="1">
      <c r="A5" s="143"/>
      <c r="B5" s="144" t="s">
        <v>173</v>
      </c>
      <c r="C5" s="22" t="s">
        <v>174</v>
      </c>
      <c r="D5" s="22" t="s">
        <v>175</v>
      </c>
      <c r="E5" s="144" t="s">
        <v>173</v>
      </c>
      <c r="F5" s="22" t="s">
        <v>174</v>
      </c>
      <c r="G5" s="22" t="s">
        <v>175</v>
      </c>
    </row>
    <row r="6" spans="1:7" ht="22.5" customHeight="1">
      <c r="A6" s="143" t="s">
        <v>176</v>
      </c>
      <c r="B6" s="143">
        <v>1</v>
      </c>
      <c r="C6" s="143">
        <v>2</v>
      </c>
      <c r="D6" s="145">
        <v>3</v>
      </c>
      <c r="E6" s="145">
        <v>4</v>
      </c>
      <c r="F6" s="143">
        <v>5</v>
      </c>
      <c r="G6" s="143">
        <v>6</v>
      </c>
    </row>
    <row r="7" spans="1:7" ht="26.25" customHeight="1">
      <c r="A7" s="143" t="s">
        <v>177</v>
      </c>
      <c r="B7" s="146"/>
      <c r="C7" s="146">
        <f>C8+C14+C15</f>
        <v>20.62</v>
      </c>
      <c r="D7" s="146"/>
      <c r="E7" s="146"/>
      <c r="F7" s="146">
        <f>F8+F14+F15</f>
        <v>20.62</v>
      </c>
      <c r="G7" s="146"/>
    </row>
    <row r="8" spans="1:7" ht="26.25" customHeight="1">
      <c r="A8" s="147" t="s">
        <v>178</v>
      </c>
      <c r="B8" s="146"/>
      <c r="C8" s="146">
        <v>0.14</v>
      </c>
      <c r="D8" s="146"/>
      <c r="E8" s="146"/>
      <c r="F8" s="146">
        <v>0.14</v>
      </c>
      <c r="G8" s="146"/>
    </row>
    <row r="9" spans="1:7" ht="26.25" customHeight="1">
      <c r="A9" s="147" t="s">
        <v>179</v>
      </c>
      <c r="B9" s="146"/>
      <c r="C9" s="146"/>
      <c r="D9" s="146"/>
      <c r="E9" s="146"/>
      <c r="F9" s="146"/>
      <c r="G9" s="146"/>
    </row>
    <row r="10" spans="1:7" ht="26.25" customHeight="1">
      <c r="A10" s="147" t="s">
        <v>180</v>
      </c>
      <c r="B10" s="146"/>
      <c r="C10" s="146">
        <v>0.14</v>
      </c>
      <c r="D10" s="146"/>
      <c r="E10" s="146"/>
      <c r="F10" s="146">
        <v>0.14</v>
      </c>
      <c r="G10" s="146"/>
    </row>
    <row r="11" spans="1:7" ht="26.25" customHeight="1">
      <c r="A11" s="147" t="s">
        <v>181</v>
      </c>
      <c r="B11" s="146"/>
      <c r="C11" s="146"/>
      <c r="D11" s="146"/>
      <c r="E11" s="146"/>
      <c r="F11" s="146"/>
      <c r="G11" s="146"/>
    </row>
    <row r="12" spans="1:7" ht="26.25" customHeight="1">
      <c r="A12" s="147" t="s">
        <v>182</v>
      </c>
      <c r="B12" s="146"/>
      <c r="C12" s="146"/>
      <c r="D12" s="146"/>
      <c r="E12" s="146"/>
      <c r="F12" s="146"/>
      <c r="G12" s="146"/>
    </row>
    <row r="13" spans="1:7" ht="26.25" customHeight="1">
      <c r="A13" s="147" t="s">
        <v>183</v>
      </c>
      <c r="B13" s="146"/>
      <c r="C13" s="146"/>
      <c r="D13" s="146"/>
      <c r="E13" s="146"/>
      <c r="F13" s="146"/>
      <c r="G13" s="146"/>
    </row>
    <row r="14" spans="1:7" ht="26.25" customHeight="1">
      <c r="A14" s="147" t="s">
        <v>184</v>
      </c>
      <c r="B14" s="146"/>
      <c r="C14" s="146">
        <v>0.29</v>
      </c>
      <c r="D14" s="146"/>
      <c r="E14" s="146"/>
      <c r="F14" s="146">
        <v>0.29</v>
      </c>
      <c r="G14" s="146"/>
    </row>
    <row r="15" spans="1:8" ht="25.5" customHeight="1">
      <c r="A15" s="147" t="s">
        <v>185</v>
      </c>
      <c r="B15" s="146"/>
      <c r="C15" s="146">
        <v>20.19</v>
      </c>
      <c r="D15" s="146"/>
      <c r="E15" s="146"/>
      <c r="F15" s="146">
        <v>20.19</v>
      </c>
      <c r="G15" s="146"/>
      <c r="H15" s="44"/>
    </row>
    <row r="16" ht="25.5" customHeight="1">
      <c r="G16" s="44"/>
    </row>
    <row r="17" ht="25.5" customHeight="1">
      <c r="G17" s="44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>
      <c r="E28" s="44"/>
    </row>
  </sheetData>
  <sheetProtection formatCells="0" formatColumns="0" formatRows="0"/>
  <mergeCells count="3">
    <mergeCell ref="A2:G2"/>
    <mergeCell ref="B4:D4"/>
    <mergeCell ref="E4:G4"/>
  </mergeCells>
  <printOptions/>
  <pageMargins left="0.75" right="0.75" top="1" bottom="1" header="0.5" footer="0.5"/>
  <pageSetup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3" width="7" style="0" customWidth="1"/>
    <col min="4" max="4" width="30.16015625" style="0" customWidth="1"/>
    <col min="5" max="15" width="11" style="0" customWidth="1"/>
    <col min="16" max="16" width="9.16015625" style="0" customWidth="1"/>
    <col min="17" max="19" width="11" style="0" customWidth="1"/>
    <col min="20" max="22" width="5.66015625" style="0" customWidth="1"/>
  </cols>
  <sheetData>
    <row r="1" spans="1:22" ht="12.75" customHeight="1">
      <c r="A1" s="60"/>
      <c r="C1" s="3"/>
      <c r="D1" s="3"/>
      <c r="E1" s="3"/>
      <c r="F1" s="3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77" t="s">
        <v>186</v>
      </c>
    </row>
    <row r="2" spans="1:22" ht="23.25" customHeight="1">
      <c r="A2" s="62" t="s">
        <v>187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26" customFormat="1" ht="24" customHeight="1">
      <c r="A3" s="134" t="s">
        <v>2</v>
      </c>
      <c r="C3" s="135"/>
      <c r="D3" s="135"/>
      <c r="E3" s="135"/>
      <c r="F3" s="135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8" t="s">
        <v>3</v>
      </c>
    </row>
    <row r="4" spans="1:22" ht="27" customHeight="1">
      <c r="A4" s="65" t="s">
        <v>54</v>
      </c>
      <c r="B4" s="65"/>
      <c r="C4" s="65"/>
      <c r="D4" s="66" t="s">
        <v>188</v>
      </c>
      <c r="E4" s="66" t="s">
        <v>56</v>
      </c>
      <c r="F4" s="67" t="s">
        <v>57</v>
      </c>
      <c r="G4" s="67"/>
      <c r="H4" s="67"/>
      <c r="I4" s="67" t="s">
        <v>58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79" t="s">
        <v>189</v>
      </c>
      <c r="U4" s="65"/>
      <c r="V4" s="65"/>
    </row>
    <row r="5" spans="1:22" ht="33.75" customHeight="1">
      <c r="A5" s="68" t="s">
        <v>59</v>
      </c>
      <c r="B5" s="68" t="s">
        <v>60</v>
      </c>
      <c r="C5" s="69" t="s">
        <v>127</v>
      </c>
      <c r="D5" s="66"/>
      <c r="E5" s="65"/>
      <c r="F5" s="70" t="s">
        <v>62</v>
      </c>
      <c r="G5" s="68" t="s">
        <v>190</v>
      </c>
      <c r="H5" s="68" t="s">
        <v>167</v>
      </c>
      <c r="I5" s="68" t="s">
        <v>62</v>
      </c>
      <c r="J5" s="68" t="s">
        <v>64</v>
      </c>
      <c r="K5" s="68" t="s">
        <v>83</v>
      </c>
      <c r="L5" s="68" t="s">
        <v>116</v>
      </c>
      <c r="M5" s="22" t="s">
        <v>191</v>
      </c>
      <c r="N5" s="22" t="s">
        <v>192</v>
      </c>
      <c r="O5" s="22" t="s">
        <v>120</v>
      </c>
      <c r="P5" s="22" t="s">
        <v>193</v>
      </c>
      <c r="Q5" s="22" t="s">
        <v>194</v>
      </c>
      <c r="R5" s="22" t="s">
        <v>195</v>
      </c>
      <c r="S5" s="68" t="s">
        <v>196</v>
      </c>
      <c r="T5" s="68" t="s">
        <v>62</v>
      </c>
      <c r="U5" s="68" t="s">
        <v>197</v>
      </c>
      <c r="V5" s="68" t="s">
        <v>198</v>
      </c>
    </row>
    <row r="6" spans="1:22" ht="24" customHeight="1">
      <c r="A6" s="71" t="s">
        <v>61</v>
      </c>
      <c r="B6" s="71" t="s">
        <v>61</v>
      </c>
      <c r="C6" s="71" t="s">
        <v>61</v>
      </c>
      <c r="D6" s="72" t="s">
        <v>61</v>
      </c>
      <c r="E6" s="72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  <c r="R6" s="73">
        <v>14</v>
      </c>
      <c r="S6" s="73">
        <v>15</v>
      </c>
      <c r="T6" s="73">
        <v>16</v>
      </c>
      <c r="U6" s="73">
        <v>17</v>
      </c>
      <c r="V6" s="73">
        <v>18</v>
      </c>
    </row>
    <row r="7" spans="1:23" s="26" customFormat="1" ht="24" customHeight="1">
      <c r="A7" s="74"/>
      <c r="B7" s="74"/>
      <c r="C7" s="74"/>
      <c r="D7" s="137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1"/>
    </row>
    <row r="8" spans="2:22" ht="24" customHeight="1">
      <c r="B8" s="44"/>
      <c r="D8" s="44"/>
      <c r="E8" s="44"/>
      <c r="F8" s="44"/>
      <c r="G8" s="44"/>
      <c r="H8" s="44"/>
      <c r="J8" s="44"/>
      <c r="K8" s="44"/>
      <c r="L8" s="44"/>
      <c r="M8" s="20"/>
      <c r="N8" s="44"/>
      <c r="O8" s="44"/>
      <c r="P8" s="44"/>
      <c r="R8" s="44"/>
      <c r="S8" s="44"/>
      <c r="U8" s="44"/>
      <c r="V8" s="82"/>
    </row>
    <row r="9" spans="5:21" ht="24" customHeight="1">
      <c r="E9" s="44"/>
      <c r="F9" s="44"/>
      <c r="G9" s="44"/>
      <c r="N9" s="44"/>
      <c r="O9" s="44"/>
      <c r="P9" s="44"/>
      <c r="R9" s="44"/>
      <c r="T9" s="44"/>
      <c r="U9" s="44"/>
    </row>
    <row r="10" spans="6:18" ht="9.75" customHeight="1">
      <c r="F10" s="44"/>
      <c r="M10" s="44"/>
      <c r="N10" s="20"/>
      <c r="R10" s="44"/>
    </row>
    <row r="11" spans="17:21" ht="9.75" customHeight="1">
      <c r="Q11" s="44"/>
      <c r="S11" s="44"/>
      <c r="U11" s="44"/>
    </row>
    <row r="12" spans="13:20" ht="9.75" customHeight="1">
      <c r="M12" s="44"/>
      <c r="Q12" s="44"/>
      <c r="T12" s="44"/>
    </row>
    <row r="13" spans="10:19" ht="9.75" customHeight="1">
      <c r="J13" s="44"/>
      <c r="O13" s="44"/>
      <c r="P13" s="44"/>
      <c r="S13" s="44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9.75" customHeight="1">
      <c r="T22" s="82"/>
    </row>
  </sheetData>
  <sheetProtection formatCells="0" formatColumns="0" formatRows="0"/>
  <mergeCells count="4">
    <mergeCell ref="A4:C4"/>
    <mergeCell ref="T4:V4"/>
    <mergeCell ref="D4:D5"/>
    <mergeCell ref="E4:E5"/>
  </mergeCells>
  <printOptions/>
  <pageMargins left="0.39" right="0.39" top="0.39" bottom="0.59" header="0.5" footer="0.5"/>
  <pageSetup fitToHeight="999" fitToWidth="1" orientation="landscape" paperSize="9" scale="74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F9" sqref="F9"/>
    </sheetView>
  </sheetViews>
  <sheetFormatPr defaultColWidth="9.16015625" defaultRowHeight="11.25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44"/>
      <c r="B1" s="44"/>
      <c r="C1" s="44"/>
      <c r="E1" s="44"/>
      <c r="F1" s="77" t="s">
        <v>199</v>
      </c>
    </row>
    <row r="2" spans="1:6" ht="27" customHeight="1">
      <c r="A2" s="106" t="s">
        <v>200</v>
      </c>
      <c r="B2" s="106"/>
      <c r="C2" s="106"/>
      <c r="D2" s="106"/>
      <c r="E2" s="107"/>
      <c r="F2" s="107"/>
    </row>
    <row r="3" spans="1:6" ht="18" customHeight="1">
      <c r="A3" s="108" t="s">
        <v>2</v>
      </c>
      <c r="B3" s="109"/>
      <c r="C3" s="109"/>
      <c r="E3" s="44"/>
      <c r="F3" s="109" t="s">
        <v>3</v>
      </c>
    </row>
    <row r="4" spans="1:6" ht="18" customHeight="1">
      <c r="A4" s="110" t="s">
        <v>4</v>
      </c>
      <c r="B4" s="111"/>
      <c r="C4" s="112" t="s">
        <v>5</v>
      </c>
      <c r="D4" s="112"/>
      <c r="E4" s="67"/>
      <c r="F4" s="67"/>
    </row>
    <row r="5" spans="1:6" ht="18" customHeight="1">
      <c r="A5" s="113" t="s">
        <v>6</v>
      </c>
      <c r="B5" s="113" t="s">
        <v>7</v>
      </c>
      <c r="C5" s="113" t="s">
        <v>8</v>
      </c>
      <c r="D5" s="113" t="s">
        <v>7</v>
      </c>
      <c r="E5" s="113" t="s">
        <v>201</v>
      </c>
      <c r="F5" s="113" t="s">
        <v>7</v>
      </c>
    </row>
    <row r="6" spans="1:6" ht="0.75" customHeight="1">
      <c r="A6" s="113"/>
      <c r="B6" s="113"/>
      <c r="C6" s="113"/>
      <c r="D6" s="113"/>
      <c r="E6" s="113"/>
      <c r="F6" s="113"/>
    </row>
    <row r="7" spans="1:6" ht="18" customHeight="1">
      <c r="A7" s="114" t="s">
        <v>9</v>
      </c>
      <c r="B7" s="115">
        <f>B8+B11</f>
        <v>3066.8088</v>
      </c>
      <c r="C7" s="116" t="s">
        <v>10</v>
      </c>
      <c r="D7" s="115">
        <f>D15+D16+D18+D26</f>
        <v>3066.8088000000002</v>
      </c>
      <c r="E7" s="116" t="s">
        <v>10</v>
      </c>
      <c r="F7" s="115">
        <f>F8+F12</f>
        <v>3066.8088</v>
      </c>
    </row>
    <row r="8" spans="1:6" s="26" customFormat="1" ht="18" customHeight="1">
      <c r="A8" s="117" t="s">
        <v>11</v>
      </c>
      <c r="B8" s="118">
        <f>B9</f>
        <v>3055.8088</v>
      </c>
      <c r="C8" s="119" t="s">
        <v>12</v>
      </c>
      <c r="D8" s="99">
        <v>0</v>
      </c>
      <c r="E8" s="120" t="s">
        <v>202</v>
      </c>
      <c r="F8" s="99">
        <v>45.8088</v>
      </c>
    </row>
    <row r="9" spans="1:6" s="26" customFormat="1" ht="18" customHeight="1">
      <c r="A9" s="121" t="s">
        <v>13</v>
      </c>
      <c r="B9" s="99">
        <v>3055.8088</v>
      </c>
      <c r="C9" s="122" t="s">
        <v>14</v>
      </c>
      <c r="D9" s="99">
        <v>0</v>
      </c>
      <c r="E9" s="120" t="s">
        <v>203</v>
      </c>
      <c r="F9" s="99">
        <v>37.2107</v>
      </c>
    </row>
    <row r="10" spans="1:6" s="26" customFormat="1" ht="18" customHeight="1">
      <c r="A10" s="123"/>
      <c r="B10" s="124"/>
      <c r="C10" s="119" t="s">
        <v>15</v>
      </c>
      <c r="D10" s="99">
        <v>0</v>
      </c>
      <c r="E10" s="120" t="s">
        <v>204</v>
      </c>
      <c r="F10" s="99">
        <v>8.5981</v>
      </c>
    </row>
    <row r="11" spans="1:6" s="26" customFormat="1" ht="18" customHeight="1">
      <c r="A11" s="117" t="s">
        <v>16</v>
      </c>
      <c r="B11" s="118">
        <f>B23</f>
        <v>11</v>
      </c>
      <c r="C11" s="119" t="s">
        <v>17</v>
      </c>
      <c r="D11" s="99">
        <v>0</v>
      </c>
      <c r="E11" s="125"/>
      <c r="F11" s="126"/>
    </row>
    <row r="12" spans="1:6" s="26" customFormat="1" ht="18" customHeight="1">
      <c r="A12" s="127" t="s">
        <v>18</v>
      </c>
      <c r="B12" s="99">
        <v>0</v>
      </c>
      <c r="C12" s="122" t="s">
        <v>19</v>
      </c>
      <c r="D12" s="99">
        <v>0</v>
      </c>
      <c r="E12" s="120" t="s">
        <v>205</v>
      </c>
      <c r="F12" s="99">
        <v>3021</v>
      </c>
    </row>
    <row r="13" spans="1:6" s="26" customFormat="1" ht="18" customHeight="1">
      <c r="A13" s="123" t="s">
        <v>20</v>
      </c>
      <c r="B13" s="128"/>
      <c r="C13" s="122" t="s">
        <v>21</v>
      </c>
      <c r="D13" s="99">
        <v>0</v>
      </c>
      <c r="E13" s="120" t="s">
        <v>206</v>
      </c>
      <c r="F13" s="99">
        <v>0</v>
      </c>
    </row>
    <row r="14" spans="1:7" s="26" customFormat="1" ht="18" customHeight="1">
      <c r="A14" s="123" t="s">
        <v>22</v>
      </c>
      <c r="B14" s="126"/>
      <c r="C14" s="122" t="s">
        <v>23</v>
      </c>
      <c r="D14" s="99">
        <v>0</v>
      </c>
      <c r="E14" s="120" t="s">
        <v>207</v>
      </c>
      <c r="F14" s="99">
        <v>3003</v>
      </c>
      <c r="G14" s="81"/>
    </row>
    <row r="15" spans="1:6" s="26" customFormat="1" ht="18" customHeight="1">
      <c r="A15" s="123" t="s">
        <v>24</v>
      </c>
      <c r="B15" s="126"/>
      <c r="C15" s="122" t="s">
        <v>25</v>
      </c>
      <c r="D15" s="99">
        <v>4.1808</v>
      </c>
      <c r="E15" s="120" t="s">
        <v>208</v>
      </c>
      <c r="F15" s="99">
        <v>0</v>
      </c>
    </row>
    <row r="16" spans="1:7" s="26" customFormat="1" ht="18" customHeight="1">
      <c r="A16" s="123" t="s">
        <v>26</v>
      </c>
      <c r="B16" s="126"/>
      <c r="C16" s="122" t="s">
        <v>209</v>
      </c>
      <c r="D16" s="99">
        <v>3.1644</v>
      </c>
      <c r="E16" s="125" t="s">
        <v>210</v>
      </c>
      <c r="F16" s="99">
        <v>0</v>
      </c>
      <c r="G16" s="81"/>
    </row>
    <row r="17" spans="1:7" s="26" customFormat="1" ht="18" customHeight="1">
      <c r="A17" s="123" t="s">
        <v>28</v>
      </c>
      <c r="B17" s="126"/>
      <c r="C17" s="122" t="s">
        <v>29</v>
      </c>
      <c r="D17" s="99">
        <v>0</v>
      </c>
      <c r="E17" s="125" t="s">
        <v>211</v>
      </c>
      <c r="F17" s="99">
        <v>0</v>
      </c>
      <c r="G17" s="81"/>
    </row>
    <row r="18" spans="1:7" s="26" customFormat="1" ht="18" customHeight="1">
      <c r="A18" s="123" t="s">
        <v>30</v>
      </c>
      <c r="B18" s="126"/>
      <c r="C18" s="122" t="s">
        <v>31</v>
      </c>
      <c r="D18" s="99">
        <v>3053.1151</v>
      </c>
      <c r="E18" s="125" t="s">
        <v>212</v>
      </c>
      <c r="F18" s="99">
        <v>18</v>
      </c>
      <c r="G18" s="81"/>
    </row>
    <row r="19" spans="1:6" s="26" customFormat="1" ht="18" customHeight="1">
      <c r="A19" s="123" t="s">
        <v>32</v>
      </c>
      <c r="B19" s="126"/>
      <c r="C19" s="119" t="s">
        <v>33</v>
      </c>
      <c r="D19" s="99">
        <v>0</v>
      </c>
      <c r="E19" s="125" t="s">
        <v>213</v>
      </c>
      <c r="F19" s="99">
        <v>0</v>
      </c>
    </row>
    <row r="20" spans="1:6" s="26" customFormat="1" ht="18" customHeight="1">
      <c r="A20" s="123" t="s">
        <v>34</v>
      </c>
      <c r="B20" s="126"/>
      <c r="C20" s="122" t="s">
        <v>35</v>
      </c>
      <c r="D20" s="99">
        <v>0</v>
      </c>
      <c r="E20" s="125" t="s">
        <v>214</v>
      </c>
      <c r="F20" s="99">
        <v>0</v>
      </c>
    </row>
    <row r="21" spans="1:6" s="26" customFormat="1" ht="18" customHeight="1">
      <c r="A21" s="129"/>
      <c r="B21" s="126"/>
      <c r="C21" s="122" t="s">
        <v>215</v>
      </c>
      <c r="D21" s="99">
        <v>0</v>
      </c>
      <c r="E21" s="125" t="s">
        <v>216</v>
      </c>
      <c r="F21" s="99">
        <v>0</v>
      </c>
    </row>
    <row r="22" spans="1:6" s="26" customFormat="1" ht="18" customHeight="1">
      <c r="A22" s="123" t="s">
        <v>37</v>
      </c>
      <c r="B22" s="99">
        <v>0</v>
      </c>
      <c r="C22" s="122" t="s">
        <v>38</v>
      </c>
      <c r="D22" s="99">
        <v>0</v>
      </c>
      <c r="E22" s="125" t="s">
        <v>217</v>
      </c>
      <c r="F22" s="99">
        <v>0</v>
      </c>
    </row>
    <row r="23" spans="1:6" s="26" customFormat="1" ht="18" customHeight="1">
      <c r="A23" s="123" t="s">
        <v>218</v>
      </c>
      <c r="B23" s="99">
        <v>11</v>
      </c>
      <c r="C23" s="122" t="s">
        <v>219</v>
      </c>
      <c r="D23" s="99">
        <v>0</v>
      </c>
      <c r="E23" s="125"/>
      <c r="F23" s="125"/>
    </row>
    <row r="24" spans="1:6" s="26" customFormat="1" ht="18" customHeight="1">
      <c r="A24" s="130" t="s">
        <v>40</v>
      </c>
      <c r="B24" s="99">
        <v>0</v>
      </c>
      <c r="C24" s="122" t="s">
        <v>41</v>
      </c>
      <c r="D24" s="99">
        <v>0</v>
      </c>
      <c r="E24" s="125"/>
      <c r="F24" s="125"/>
    </row>
    <row r="25" spans="1:6" s="26" customFormat="1" ht="18" customHeight="1">
      <c r="A25" s="117"/>
      <c r="B25" s="124"/>
      <c r="C25" s="119" t="s">
        <v>42</v>
      </c>
      <c r="D25" s="99">
        <v>0</v>
      </c>
      <c r="E25" s="125"/>
      <c r="F25" s="125"/>
    </row>
    <row r="26" spans="1:6" s="26" customFormat="1" ht="18" customHeight="1">
      <c r="A26" s="123"/>
      <c r="B26" s="99"/>
      <c r="C26" s="119" t="s">
        <v>43</v>
      </c>
      <c r="D26" s="99">
        <v>6.3485</v>
      </c>
      <c r="E26" s="125"/>
      <c r="F26" s="125"/>
    </row>
    <row r="27" spans="1:6" s="26" customFormat="1" ht="18" customHeight="1">
      <c r="A27" s="123"/>
      <c r="B27" s="131"/>
      <c r="C27" s="119" t="s">
        <v>44</v>
      </c>
      <c r="D27" s="99">
        <v>0</v>
      </c>
      <c r="E27" s="125"/>
      <c r="F27" s="125"/>
    </row>
    <row r="28" spans="1:6" s="26" customFormat="1" ht="18" customHeight="1">
      <c r="A28" s="123"/>
      <c r="B28" s="99"/>
      <c r="C28" s="119" t="s">
        <v>45</v>
      </c>
      <c r="D28" s="99">
        <v>0</v>
      </c>
      <c r="E28" s="125"/>
      <c r="F28" s="125"/>
    </row>
    <row r="29" spans="1:6" s="26" customFormat="1" ht="18" customHeight="1">
      <c r="A29" s="123"/>
      <c r="B29" s="99"/>
      <c r="C29" s="132" t="s">
        <v>46</v>
      </c>
      <c r="D29" s="99">
        <v>0</v>
      </c>
      <c r="E29" s="125"/>
      <c r="F29" s="125"/>
    </row>
    <row r="30" spans="1:6" s="26" customFormat="1" ht="18" customHeight="1">
      <c r="A30" s="133"/>
      <c r="B30" s="99"/>
      <c r="C30" s="132" t="s">
        <v>47</v>
      </c>
      <c r="D30" s="99">
        <v>0</v>
      </c>
      <c r="E30" s="125"/>
      <c r="F30" s="125"/>
    </row>
    <row r="31" spans="1:6" s="26" customFormat="1" ht="18" customHeight="1">
      <c r="A31" s="133"/>
      <c r="B31" s="99"/>
      <c r="C31" s="132" t="s">
        <v>48</v>
      </c>
      <c r="D31" s="99">
        <v>0</v>
      </c>
      <c r="E31" s="125"/>
      <c r="F31" s="125"/>
    </row>
    <row r="32" spans="1:6" s="26" customFormat="1" ht="18" customHeight="1">
      <c r="A32" s="123"/>
      <c r="B32" s="123"/>
      <c r="C32" s="132" t="s">
        <v>49</v>
      </c>
      <c r="D32" s="99">
        <v>0</v>
      </c>
      <c r="E32" s="125"/>
      <c r="F32" s="125"/>
    </row>
    <row r="33" spans="1:6" s="26" customFormat="1" ht="18" customHeight="1">
      <c r="A33" s="123"/>
      <c r="B33" s="123"/>
      <c r="C33" s="132" t="s">
        <v>50</v>
      </c>
      <c r="D33" s="99">
        <v>0</v>
      </c>
      <c r="E33" s="125"/>
      <c r="F33" s="125"/>
    </row>
    <row r="34" spans="1:6" ht="18" customHeight="1">
      <c r="A34" s="44"/>
      <c r="B34" s="44"/>
      <c r="C34" s="44"/>
      <c r="D34" s="44"/>
      <c r="E34" s="44"/>
      <c r="F34" s="44"/>
    </row>
  </sheetData>
  <sheetProtection formatCells="0" formatColumns="0" formatRows="0"/>
  <mergeCells count="6">
    <mergeCell ref="A5:A6"/>
    <mergeCell ref="B5:B6"/>
    <mergeCell ref="C5:C6"/>
    <mergeCell ref="D5:D6"/>
    <mergeCell ref="E5:E6"/>
    <mergeCell ref="F5:F6"/>
  </mergeCells>
  <printOptions/>
  <pageMargins left="0.75" right="0.75" top="0.79" bottom="0.79" header="0.5" footer="0.5"/>
  <pageSetup fitToHeight="9999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3" width="6.5" style="0" customWidth="1"/>
    <col min="4" max="4" width="24.5" style="0" customWidth="1"/>
    <col min="5" max="13" width="13" style="0" customWidth="1"/>
    <col min="14" max="15" width="9.16015625" style="0" customWidth="1"/>
    <col min="16" max="22" width="13" style="0" customWidth="1"/>
    <col min="23" max="23" width="9" style="0" customWidth="1"/>
  </cols>
  <sheetData>
    <row r="1" spans="1:22" ht="22.5" customHeight="1">
      <c r="A1" s="83"/>
      <c r="B1" s="84"/>
      <c r="C1" s="85"/>
      <c r="V1" s="77" t="s">
        <v>220</v>
      </c>
    </row>
    <row r="2" spans="1:22" ht="21" customHeight="1">
      <c r="A2" s="86" t="s">
        <v>221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6"/>
      <c r="O2" s="86"/>
      <c r="P2" s="87"/>
      <c r="Q2" s="101"/>
      <c r="R2" s="101"/>
      <c r="S2" s="101"/>
      <c r="T2" s="101"/>
      <c r="U2" s="101"/>
      <c r="V2" s="87"/>
    </row>
    <row r="3" spans="1:22" ht="19.5" customHeight="1">
      <c r="A3" s="88" t="s">
        <v>2</v>
      </c>
      <c r="B3" s="43"/>
      <c r="C3" s="43"/>
      <c r="V3" s="84" t="s">
        <v>3</v>
      </c>
    </row>
    <row r="4" spans="1:23" ht="20.25" customHeight="1">
      <c r="A4" s="65" t="s">
        <v>54</v>
      </c>
      <c r="B4" s="65"/>
      <c r="C4" s="65"/>
      <c r="D4" s="66" t="s">
        <v>188</v>
      </c>
      <c r="E4" s="89" t="s">
        <v>56</v>
      </c>
      <c r="F4" s="90" t="s">
        <v>222</v>
      </c>
      <c r="G4" s="91"/>
      <c r="H4" s="92"/>
      <c r="I4" s="92"/>
      <c r="J4" s="92"/>
      <c r="K4" s="92"/>
      <c r="L4" s="92"/>
      <c r="M4" s="92"/>
      <c r="N4" s="92"/>
      <c r="O4" s="92"/>
      <c r="P4" s="100"/>
      <c r="Q4" s="95" t="s">
        <v>223</v>
      </c>
      <c r="R4" s="97" t="s">
        <v>224</v>
      </c>
      <c r="S4" s="102" t="s">
        <v>225</v>
      </c>
      <c r="T4" s="102"/>
      <c r="U4" s="102"/>
      <c r="V4" s="93" t="s">
        <v>226</v>
      </c>
      <c r="W4" s="103"/>
    </row>
    <row r="5" spans="1:23" ht="18" customHeight="1">
      <c r="A5" s="65" t="s">
        <v>59</v>
      </c>
      <c r="B5" s="65" t="s">
        <v>60</v>
      </c>
      <c r="C5" s="65" t="s">
        <v>127</v>
      </c>
      <c r="D5" s="66"/>
      <c r="E5" s="93"/>
      <c r="F5" s="70" t="s">
        <v>62</v>
      </c>
      <c r="G5" s="69" t="s">
        <v>227</v>
      </c>
      <c r="H5" s="94" t="s">
        <v>228</v>
      </c>
      <c r="I5" s="94"/>
      <c r="J5" s="94"/>
      <c r="K5" s="94"/>
      <c r="L5" s="94"/>
      <c r="M5" s="94"/>
      <c r="N5" s="94"/>
      <c r="O5" s="94"/>
      <c r="P5" s="94"/>
      <c r="Q5" s="95"/>
      <c r="R5" s="97"/>
      <c r="S5" s="97" t="s">
        <v>62</v>
      </c>
      <c r="T5" s="97" t="s">
        <v>229</v>
      </c>
      <c r="U5" s="97" t="s">
        <v>230</v>
      </c>
      <c r="V5" s="93"/>
      <c r="W5" s="103"/>
    </row>
    <row r="6" spans="1:23" ht="7.5" customHeight="1">
      <c r="A6" s="65"/>
      <c r="B6" s="65"/>
      <c r="C6" s="65"/>
      <c r="D6" s="66"/>
      <c r="E6" s="93"/>
      <c r="F6" s="95"/>
      <c r="G6" s="96"/>
      <c r="H6" s="94"/>
      <c r="I6" s="94"/>
      <c r="J6" s="94"/>
      <c r="K6" s="94"/>
      <c r="L6" s="94"/>
      <c r="M6" s="94"/>
      <c r="N6" s="94"/>
      <c r="O6" s="94"/>
      <c r="P6" s="94"/>
      <c r="Q6" s="95"/>
      <c r="R6" s="97"/>
      <c r="S6" s="97"/>
      <c r="T6" s="97"/>
      <c r="U6" s="97"/>
      <c r="V6" s="93"/>
      <c r="W6" s="103"/>
    </row>
    <row r="7" spans="1:23" ht="54" customHeight="1">
      <c r="A7" s="65"/>
      <c r="B7" s="65"/>
      <c r="C7" s="65"/>
      <c r="D7" s="66"/>
      <c r="E7" s="93"/>
      <c r="F7" s="95"/>
      <c r="G7" s="97"/>
      <c r="H7" s="68" t="s">
        <v>231</v>
      </c>
      <c r="I7" s="68" t="s">
        <v>232</v>
      </c>
      <c r="J7" s="68" t="s">
        <v>233</v>
      </c>
      <c r="K7" s="68" t="s">
        <v>234</v>
      </c>
      <c r="L7" s="68" t="s">
        <v>235</v>
      </c>
      <c r="M7" s="68" t="s">
        <v>236</v>
      </c>
      <c r="N7" s="68" t="s">
        <v>237</v>
      </c>
      <c r="O7" s="68" t="s">
        <v>238</v>
      </c>
      <c r="P7" s="68" t="s">
        <v>230</v>
      </c>
      <c r="Q7" s="97"/>
      <c r="R7" s="97"/>
      <c r="S7" s="97"/>
      <c r="T7" s="97"/>
      <c r="U7" s="97"/>
      <c r="V7" s="93"/>
      <c r="W7" s="104"/>
    </row>
    <row r="8" spans="1:23" ht="21.75" customHeight="1">
      <c r="A8" s="71" t="s">
        <v>61</v>
      </c>
      <c r="B8" s="71" t="s">
        <v>61</v>
      </c>
      <c r="C8" s="71" t="s">
        <v>61</v>
      </c>
      <c r="D8" s="71" t="s">
        <v>61</v>
      </c>
      <c r="E8" s="98">
        <v>1</v>
      </c>
      <c r="F8" s="98">
        <v>2</v>
      </c>
      <c r="G8" s="98">
        <v>3</v>
      </c>
      <c r="H8" s="98">
        <v>4</v>
      </c>
      <c r="I8" s="98">
        <v>5</v>
      </c>
      <c r="J8" s="98">
        <v>6</v>
      </c>
      <c r="K8" s="98">
        <v>7</v>
      </c>
      <c r="L8" s="98">
        <v>8</v>
      </c>
      <c r="M8" s="98">
        <v>9</v>
      </c>
      <c r="N8" s="98">
        <v>10</v>
      </c>
      <c r="O8" s="98">
        <v>11</v>
      </c>
      <c r="P8" s="98">
        <v>12</v>
      </c>
      <c r="Q8" s="98">
        <v>13</v>
      </c>
      <c r="R8" s="98">
        <v>14</v>
      </c>
      <c r="S8" s="98">
        <v>15</v>
      </c>
      <c r="T8" s="98">
        <v>16</v>
      </c>
      <c r="U8" s="98">
        <v>17</v>
      </c>
      <c r="V8" s="98">
        <v>18</v>
      </c>
      <c r="W8" s="105"/>
    </row>
    <row r="9" spans="1:22" s="26" customFormat="1" ht="11.25">
      <c r="A9" s="74"/>
      <c r="B9" s="74"/>
      <c r="C9" s="74"/>
      <c r="D9" s="74" t="s">
        <v>62</v>
      </c>
      <c r="E9" s="99">
        <v>3066.8088</v>
      </c>
      <c r="F9" s="99">
        <v>3055.8088</v>
      </c>
      <c r="G9" s="99">
        <v>3055.8088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11</v>
      </c>
      <c r="T9" s="99">
        <v>0</v>
      </c>
      <c r="U9" s="99">
        <v>0</v>
      </c>
      <c r="V9" s="99">
        <v>0</v>
      </c>
    </row>
    <row r="10" spans="1:22" ht="11.25">
      <c r="A10" s="74" t="s">
        <v>128</v>
      </c>
      <c r="B10" s="74"/>
      <c r="C10" s="74"/>
      <c r="D10" s="74" t="s">
        <v>129</v>
      </c>
      <c r="E10" s="99">
        <v>4.1808</v>
      </c>
      <c r="F10" s="99">
        <v>4.1808</v>
      </c>
      <c r="G10" s="99">
        <v>4.1808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</row>
    <row r="11" spans="1:22" ht="11.25">
      <c r="A11" s="74" t="s">
        <v>130</v>
      </c>
      <c r="B11" s="74" t="s">
        <v>80</v>
      </c>
      <c r="C11" s="74"/>
      <c r="D11" s="74" t="s">
        <v>131</v>
      </c>
      <c r="E11" s="99">
        <v>4.1808</v>
      </c>
      <c r="F11" s="99">
        <v>4.1808</v>
      </c>
      <c r="G11" s="99">
        <v>4.1808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</row>
    <row r="12" spans="1:22" ht="11.25">
      <c r="A12" s="74" t="s">
        <v>132</v>
      </c>
      <c r="B12" s="74" t="s">
        <v>133</v>
      </c>
      <c r="C12" s="74" t="s">
        <v>66</v>
      </c>
      <c r="D12" s="74" t="s">
        <v>134</v>
      </c>
      <c r="E12" s="99">
        <v>4.1808</v>
      </c>
      <c r="F12" s="99">
        <v>4.1808</v>
      </c>
      <c r="G12" s="99">
        <v>4.1808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</row>
    <row r="13" spans="1:22" ht="11.25">
      <c r="A13" s="74" t="s">
        <v>135</v>
      </c>
      <c r="B13" s="74"/>
      <c r="C13" s="74"/>
      <c r="D13" s="74" t="s">
        <v>136</v>
      </c>
      <c r="E13" s="99">
        <v>3.1644</v>
      </c>
      <c r="F13" s="99">
        <v>3.1644</v>
      </c>
      <c r="G13" s="99">
        <v>3.1644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</row>
    <row r="14" spans="1:22" ht="11.25">
      <c r="A14" s="74" t="s">
        <v>137</v>
      </c>
      <c r="B14" s="74" t="s">
        <v>91</v>
      </c>
      <c r="C14" s="74"/>
      <c r="D14" s="74" t="s">
        <v>138</v>
      </c>
      <c r="E14" s="99">
        <v>0.1045</v>
      </c>
      <c r="F14" s="99">
        <v>0.1045</v>
      </c>
      <c r="G14" s="99">
        <v>0.1045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</row>
    <row r="15" spans="1:22" ht="11.25">
      <c r="A15" s="74" t="s">
        <v>139</v>
      </c>
      <c r="B15" s="74" t="s">
        <v>140</v>
      </c>
      <c r="C15" s="74" t="s">
        <v>80</v>
      </c>
      <c r="D15" s="74" t="s">
        <v>141</v>
      </c>
      <c r="E15" s="99">
        <v>0.1045</v>
      </c>
      <c r="F15" s="99">
        <v>0.1045</v>
      </c>
      <c r="G15" s="99">
        <v>0.1045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</row>
    <row r="16" spans="1:22" ht="11.25">
      <c r="A16" s="74" t="s">
        <v>137</v>
      </c>
      <c r="B16" s="74" t="s">
        <v>74</v>
      </c>
      <c r="C16" s="74"/>
      <c r="D16" s="74" t="s">
        <v>142</v>
      </c>
      <c r="E16" s="99">
        <v>3.0599</v>
      </c>
      <c r="F16" s="99">
        <v>3.0599</v>
      </c>
      <c r="G16" s="99">
        <v>3.0599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</row>
    <row r="17" spans="1:22" ht="11.25">
      <c r="A17" s="74" t="s">
        <v>139</v>
      </c>
      <c r="B17" s="74" t="s">
        <v>143</v>
      </c>
      <c r="C17" s="74" t="s">
        <v>66</v>
      </c>
      <c r="D17" s="74" t="s">
        <v>144</v>
      </c>
      <c r="E17" s="99">
        <v>1.5966</v>
      </c>
      <c r="F17" s="99">
        <v>1.5966</v>
      </c>
      <c r="G17" s="99">
        <v>1.5966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</row>
    <row r="18" spans="1:22" ht="11.25">
      <c r="A18" s="74" t="s">
        <v>139</v>
      </c>
      <c r="B18" s="74" t="s">
        <v>143</v>
      </c>
      <c r="C18" s="74" t="s">
        <v>145</v>
      </c>
      <c r="D18" s="74" t="s">
        <v>146</v>
      </c>
      <c r="E18" s="99">
        <v>1.4633</v>
      </c>
      <c r="F18" s="99">
        <v>1.4633</v>
      </c>
      <c r="G18" s="99">
        <v>1.4633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</row>
    <row r="19" spans="1:22" ht="11.25">
      <c r="A19" s="74" t="s">
        <v>147</v>
      </c>
      <c r="B19" s="74"/>
      <c r="C19" s="74"/>
      <c r="D19" s="74" t="s">
        <v>148</v>
      </c>
      <c r="E19" s="99">
        <v>3053.1151</v>
      </c>
      <c r="F19" s="99">
        <v>3042.1151</v>
      </c>
      <c r="G19" s="99">
        <v>3042.1151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11</v>
      </c>
      <c r="T19" s="99">
        <v>0</v>
      </c>
      <c r="U19" s="99">
        <v>0</v>
      </c>
      <c r="V19" s="99">
        <v>0</v>
      </c>
    </row>
    <row r="20" spans="1:22" ht="11.25">
      <c r="A20" s="74" t="s">
        <v>149</v>
      </c>
      <c r="B20" s="74" t="s">
        <v>66</v>
      </c>
      <c r="C20" s="74"/>
      <c r="D20" s="74" t="s">
        <v>150</v>
      </c>
      <c r="E20" s="99">
        <v>3053.1151</v>
      </c>
      <c r="F20" s="99">
        <v>3042.1151</v>
      </c>
      <c r="G20" s="99">
        <v>3042.1151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11</v>
      </c>
      <c r="T20" s="99">
        <v>0</v>
      </c>
      <c r="U20" s="99">
        <v>0</v>
      </c>
      <c r="V20" s="99">
        <v>0</v>
      </c>
    </row>
    <row r="21" spans="1:22" ht="11.25">
      <c r="A21" s="74" t="s">
        <v>151</v>
      </c>
      <c r="B21" s="74" t="s">
        <v>152</v>
      </c>
      <c r="C21" s="74" t="s">
        <v>153</v>
      </c>
      <c r="D21" s="74" t="s">
        <v>154</v>
      </c>
      <c r="E21" s="99">
        <v>3053.1151</v>
      </c>
      <c r="F21" s="99">
        <v>3042.1151</v>
      </c>
      <c r="G21" s="99">
        <v>3042.1151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11</v>
      </c>
      <c r="T21" s="99">
        <v>0</v>
      </c>
      <c r="U21" s="99">
        <v>0</v>
      </c>
      <c r="V21" s="99">
        <v>0</v>
      </c>
    </row>
    <row r="22" spans="1:22" ht="11.25">
      <c r="A22" s="74" t="s">
        <v>155</v>
      </c>
      <c r="B22" s="74"/>
      <c r="C22" s="74"/>
      <c r="D22" s="74" t="s">
        <v>156</v>
      </c>
      <c r="E22" s="99">
        <v>6.3485</v>
      </c>
      <c r="F22" s="99">
        <v>6.3485</v>
      </c>
      <c r="G22" s="99">
        <v>6.3485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</row>
    <row r="23" spans="1:22" ht="11.25">
      <c r="A23" s="74" t="s">
        <v>157</v>
      </c>
      <c r="B23" s="74" t="s">
        <v>68</v>
      </c>
      <c r="C23" s="74"/>
      <c r="D23" s="74" t="s">
        <v>158</v>
      </c>
      <c r="E23" s="99">
        <v>6.3485</v>
      </c>
      <c r="F23" s="99">
        <v>6.3485</v>
      </c>
      <c r="G23" s="99">
        <v>6.3485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</row>
    <row r="24" spans="1:22" ht="11.25">
      <c r="A24" s="74" t="s">
        <v>159</v>
      </c>
      <c r="B24" s="74" t="s">
        <v>160</v>
      </c>
      <c r="C24" s="74" t="s">
        <v>66</v>
      </c>
      <c r="D24" s="74" t="s">
        <v>161</v>
      </c>
      <c r="E24" s="99">
        <v>6.3485</v>
      </c>
      <c r="F24" s="99">
        <v>6.3485</v>
      </c>
      <c r="G24" s="99">
        <v>6.3485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</sheetData>
  <sheetProtection formatCells="0" formatColumns="0" formatRows="0"/>
  <mergeCells count="17">
    <mergeCell ref="A1:B1"/>
    <mergeCell ref="A4:C4"/>
    <mergeCell ref="S4:U4"/>
    <mergeCell ref="A5:A7"/>
    <mergeCell ref="B5:B7"/>
    <mergeCell ref="C5:C7"/>
    <mergeCell ref="D4:D7"/>
    <mergeCell ref="E4:E7"/>
    <mergeCell ref="F5:F7"/>
    <mergeCell ref="G5:G7"/>
    <mergeCell ref="Q4:Q7"/>
    <mergeCell ref="R4:R7"/>
    <mergeCell ref="S5:S7"/>
    <mergeCell ref="T5:T7"/>
    <mergeCell ref="U5:U7"/>
    <mergeCell ref="V4:V7"/>
    <mergeCell ref="H5:P6"/>
  </mergeCells>
  <printOptions/>
  <pageMargins left="0.39" right="0.39" top="0.39" bottom="0.59" header="0.5" footer="0.5"/>
  <pageSetup fitToHeight="999" fitToWidth="1" orientation="landscape" paperSize="9" scale="70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3" width="7" style="0" customWidth="1"/>
    <col min="4" max="4" width="30.16015625" style="0" customWidth="1"/>
    <col min="5" max="15" width="11" style="0" customWidth="1"/>
    <col min="16" max="16" width="9.16015625" style="0" customWidth="1"/>
    <col min="17" max="19" width="11" style="0" customWidth="1"/>
    <col min="20" max="22" width="5.66015625" style="0" customWidth="1"/>
  </cols>
  <sheetData>
    <row r="1" spans="1:22" ht="12.75" customHeight="1">
      <c r="A1" s="60"/>
      <c r="C1" s="3"/>
      <c r="D1" s="3"/>
      <c r="E1" s="3"/>
      <c r="F1" s="3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77" t="s">
        <v>239</v>
      </c>
    </row>
    <row r="2" spans="1:22" ht="23.25" customHeight="1">
      <c r="A2" s="62" t="s">
        <v>240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24" customHeight="1">
      <c r="A3" s="63" t="s">
        <v>2</v>
      </c>
      <c r="C3" s="3"/>
      <c r="D3" s="3"/>
      <c r="E3" s="3"/>
      <c r="F3" s="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78" t="s">
        <v>3</v>
      </c>
    </row>
    <row r="4" spans="1:22" ht="27" customHeight="1">
      <c r="A4" s="65" t="s">
        <v>54</v>
      </c>
      <c r="B4" s="65"/>
      <c r="C4" s="65"/>
      <c r="D4" s="66" t="s">
        <v>188</v>
      </c>
      <c r="E4" s="66" t="s">
        <v>56</v>
      </c>
      <c r="F4" s="67" t="s">
        <v>57</v>
      </c>
      <c r="G4" s="67"/>
      <c r="H4" s="67"/>
      <c r="I4" s="67" t="s">
        <v>58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79" t="s">
        <v>189</v>
      </c>
      <c r="U4" s="65"/>
      <c r="V4" s="65"/>
    </row>
    <row r="5" spans="1:22" ht="33.75" customHeight="1">
      <c r="A5" s="68" t="s">
        <v>59</v>
      </c>
      <c r="B5" s="68" t="s">
        <v>60</v>
      </c>
      <c r="C5" s="69" t="s">
        <v>127</v>
      </c>
      <c r="D5" s="66"/>
      <c r="E5" s="65"/>
      <c r="F5" s="70" t="s">
        <v>62</v>
      </c>
      <c r="G5" s="68" t="s">
        <v>190</v>
      </c>
      <c r="H5" s="68" t="s">
        <v>167</v>
      </c>
      <c r="I5" s="68" t="s">
        <v>62</v>
      </c>
      <c r="J5" s="68" t="s">
        <v>64</v>
      </c>
      <c r="K5" s="68" t="s">
        <v>83</v>
      </c>
      <c r="L5" s="68" t="s">
        <v>116</v>
      </c>
      <c r="M5" s="22" t="s">
        <v>191</v>
      </c>
      <c r="N5" s="22" t="s">
        <v>192</v>
      </c>
      <c r="O5" s="22" t="s">
        <v>120</v>
      </c>
      <c r="P5" s="22" t="s">
        <v>193</v>
      </c>
      <c r="Q5" s="22" t="s">
        <v>194</v>
      </c>
      <c r="R5" s="22" t="s">
        <v>195</v>
      </c>
      <c r="S5" s="68" t="s">
        <v>196</v>
      </c>
      <c r="T5" s="68" t="s">
        <v>62</v>
      </c>
      <c r="U5" s="68" t="s">
        <v>197</v>
      </c>
      <c r="V5" s="68" t="s">
        <v>198</v>
      </c>
    </row>
    <row r="6" spans="1:22" ht="24" customHeight="1">
      <c r="A6" s="71" t="s">
        <v>61</v>
      </c>
      <c r="B6" s="71" t="s">
        <v>61</v>
      </c>
      <c r="C6" s="71" t="s">
        <v>61</v>
      </c>
      <c r="D6" s="72" t="s">
        <v>61</v>
      </c>
      <c r="E6" s="73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  <c r="R6" s="73">
        <v>14</v>
      </c>
      <c r="S6" s="73">
        <v>15</v>
      </c>
      <c r="T6" s="73">
        <v>16</v>
      </c>
      <c r="U6" s="73">
        <v>17</v>
      </c>
      <c r="V6" s="73">
        <v>18</v>
      </c>
    </row>
    <row r="7" spans="1:23" s="26" customFormat="1" ht="11.25">
      <c r="A7" s="74"/>
      <c r="B7" s="74"/>
      <c r="C7" s="74"/>
      <c r="D7" s="75" t="s">
        <v>62</v>
      </c>
      <c r="E7" s="76">
        <v>3066.8088</v>
      </c>
      <c r="F7" s="76">
        <v>45.8088</v>
      </c>
      <c r="G7" s="76">
        <v>37.2107</v>
      </c>
      <c r="H7" s="76">
        <v>8.5981</v>
      </c>
      <c r="I7" s="76">
        <v>3021</v>
      </c>
      <c r="J7" s="76">
        <v>0</v>
      </c>
      <c r="K7" s="76">
        <v>3003</v>
      </c>
      <c r="L7" s="76">
        <v>0</v>
      </c>
      <c r="M7" s="76">
        <v>0</v>
      </c>
      <c r="N7" s="76">
        <v>0</v>
      </c>
      <c r="O7" s="76">
        <v>18</v>
      </c>
      <c r="P7" s="76">
        <v>0</v>
      </c>
      <c r="Q7" s="76">
        <v>0</v>
      </c>
      <c r="R7" s="76">
        <v>0</v>
      </c>
      <c r="S7" s="76">
        <v>0</v>
      </c>
      <c r="T7" s="80">
        <v>0</v>
      </c>
      <c r="U7" s="76">
        <v>0</v>
      </c>
      <c r="V7" s="76">
        <v>0</v>
      </c>
      <c r="W7" s="81"/>
    </row>
    <row r="8" spans="1:22" ht="11.25">
      <c r="A8" s="74" t="s">
        <v>128</v>
      </c>
      <c r="B8" s="74"/>
      <c r="C8" s="74"/>
      <c r="D8" s="75" t="s">
        <v>129</v>
      </c>
      <c r="E8" s="76">
        <v>4.1808</v>
      </c>
      <c r="F8" s="76">
        <v>4.1808</v>
      </c>
      <c r="G8" s="76">
        <v>4.1808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80">
        <v>0</v>
      </c>
      <c r="U8" s="76">
        <v>0</v>
      </c>
      <c r="V8" s="76">
        <v>0</v>
      </c>
    </row>
    <row r="9" spans="1:22" ht="11.25">
      <c r="A9" s="74" t="s">
        <v>130</v>
      </c>
      <c r="B9" s="74" t="s">
        <v>80</v>
      </c>
      <c r="C9" s="74"/>
      <c r="D9" s="75" t="s">
        <v>131</v>
      </c>
      <c r="E9" s="76">
        <v>4.1808</v>
      </c>
      <c r="F9" s="76">
        <v>4.1808</v>
      </c>
      <c r="G9" s="76">
        <v>4.1808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80">
        <v>0</v>
      </c>
      <c r="U9" s="76">
        <v>0</v>
      </c>
      <c r="V9" s="76">
        <v>0</v>
      </c>
    </row>
    <row r="10" spans="1:22" ht="11.25">
      <c r="A10" s="74" t="s">
        <v>132</v>
      </c>
      <c r="B10" s="74" t="s">
        <v>133</v>
      </c>
      <c r="C10" s="74" t="s">
        <v>66</v>
      </c>
      <c r="D10" s="75" t="s">
        <v>134</v>
      </c>
      <c r="E10" s="76">
        <v>4.1808</v>
      </c>
      <c r="F10" s="76">
        <v>4.1808</v>
      </c>
      <c r="G10" s="76">
        <v>4.1808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80">
        <v>0</v>
      </c>
      <c r="U10" s="76">
        <v>0</v>
      </c>
      <c r="V10" s="76">
        <v>0</v>
      </c>
    </row>
    <row r="11" spans="1:22" ht="11.25">
      <c r="A11" s="74" t="s">
        <v>135</v>
      </c>
      <c r="B11" s="74"/>
      <c r="C11" s="74"/>
      <c r="D11" s="75" t="s">
        <v>136</v>
      </c>
      <c r="E11" s="76">
        <v>3.1644</v>
      </c>
      <c r="F11" s="76">
        <v>3.1644</v>
      </c>
      <c r="G11" s="76">
        <v>3.1644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80">
        <v>0</v>
      </c>
      <c r="U11" s="76">
        <v>0</v>
      </c>
      <c r="V11" s="76">
        <v>0</v>
      </c>
    </row>
    <row r="12" spans="1:22" ht="11.25">
      <c r="A12" s="74" t="s">
        <v>137</v>
      </c>
      <c r="B12" s="74" t="s">
        <v>91</v>
      </c>
      <c r="C12" s="74"/>
      <c r="D12" s="75" t="s">
        <v>138</v>
      </c>
      <c r="E12" s="76">
        <v>0.1045</v>
      </c>
      <c r="F12" s="76">
        <v>0.1045</v>
      </c>
      <c r="G12" s="76">
        <v>0.1045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80">
        <v>0</v>
      </c>
      <c r="U12" s="76">
        <v>0</v>
      </c>
      <c r="V12" s="76">
        <v>0</v>
      </c>
    </row>
    <row r="13" spans="1:22" ht="11.25">
      <c r="A13" s="74" t="s">
        <v>139</v>
      </c>
      <c r="B13" s="74" t="s">
        <v>140</v>
      </c>
      <c r="C13" s="74" t="s">
        <v>80</v>
      </c>
      <c r="D13" s="75" t="s">
        <v>141</v>
      </c>
      <c r="E13" s="76">
        <v>0.1045</v>
      </c>
      <c r="F13" s="76">
        <v>0.1045</v>
      </c>
      <c r="G13" s="76">
        <v>0.1045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80">
        <v>0</v>
      </c>
      <c r="U13" s="76">
        <v>0</v>
      </c>
      <c r="V13" s="76">
        <v>0</v>
      </c>
    </row>
    <row r="14" spans="1:22" ht="11.25">
      <c r="A14" s="74" t="s">
        <v>137</v>
      </c>
      <c r="B14" s="74" t="s">
        <v>74</v>
      </c>
      <c r="C14" s="74"/>
      <c r="D14" s="75" t="s">
        <v>142</v>
      </c>
      <c r="E14" s="76">
        <v>3.0599</v>
      </c>
      <c r="F14" s="76">
        <v>3.0599</v>
      </c>
      <c r="G14" s="76">
        <v>3.0599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80">
        <v>0</v>
      </c>
      <c r="U14" s="76">
        <v>0</v>
      </c>
      <c r="V14" s="76">
        <v>0</v>
      </c>
    </row>
    <row r="15" spans="1:22" ht="11.25">
      <c r="A15" s="74" t="s">
        <v>139</v>
      </c>
      <c r="B15" s="74" t="s">
        <v>143</v>
      </c>
      <c r="C15" s="74" t="s">
        <v>66</v>
      </c>
      <c r="D15" s="75" t="s">
        <v>144</v>
      </c>
      <c r="E15" s="76">
        <v>1.5966</v>
      </c>
      <c r="F15" s="76">
        <v>1.5966</v>
      </c>
      <c r="G15" s="76">
        <v>1.5966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80">
        <v>0</v>
      </c>
      <c r="U15" s="76">
        <v>0</v>
      </c>
      <c r="V15" s="76">
        <v>0</v>
      </c>
    </row>
    <row r="16" spans="1:22" ht="11.25">
      <c r="A16" s="74" t="s">
        <v>139</v>
      </c>
      <c r="B16" s="74" t="s">
        <v>143</v>
      </c>
      <c r="C16" s="74" t="s">
        <v>145</v>
      </c>
      <c r="D16" s="75" t="s">
        <v>146</v>
      </c>
      <c r="E16" s="76">
        <v>1.4633</v>
      </c>
      <c r="F16" s="76">
        <v>1.4633</v>
      </c>
      <c r="G16" s="76">
        <v>1.4633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80">
        <v>0</v>
      </c>
      <c r="U16" s="76">
        <v>0</v>
      </c>
      <c r="V16" s="76">
        <v>0</v>
      </c>
    </row>
    <row r="17" spans="1:22" ht="11.25">
      <c r="A17" s="74" t="s">
        <v>147</v>
      </c>
      <c r="B17" s="74"/>
      <c r="C17" s="74"/>
      <c r="D17" s="75" t="s">
        <v>148</v>
      </c>
      <c r="E17" s="76">
        <v>3053.1151</v>
      </c>
      <c r="F17" s="76">
        <v>32.1151</v>
      </c>
      <c r="G17" s="76">
        <v>23.517</v>
      </c>
      <c r="H17" s="76">
        <v>8.5981</v>
      </c>
      <c r="I17" s="76">
        <v>3021</v>
      </c>
      <c r="J17" s="76">
        <v>0</v>
      </c>
      <c r="K17" s="76">
        <v>3003</v>
      </c>
      <c r="L17" s="76">
        <v>0</v>
      </c>
      <c r="M17" s="76">
        <v>0</v>
      </c>
      <c r="N17" s="76">
        <v>0</v>
      </c>
      <c r="O17" s="76">
        <v>18</v>
      </c>
      <c r="P17" s="76">
        <v>0</v>
      </c>
      <c r="Q17" s="76">
        <v>0</v>
      </c>
      <c r="R17" s="76">
        <v>0</v>
      </c>
      <c r="S17" s="76">
        <v>0</v>
      </c>
      <c r="T17" s="80">
        <v>0</v>
      </c>
      <c r="U17" s="76">
        <v>0</v>
      </c>
      <c r="V17" s="76">
        <v>0</v>
      </c>
    </row>
    <row r="18" spans="1:22" ht="11.25">
      <c r="A18" s="74" t="s">
        <v>149</v>
      </c>
      <c r="B18" s="74" t="s">
        <v>66</v>
      </c>
      <c r="C18" s="74"/>
      <c r="D18" s="75" t="s">
        <v>150</v>
      </c>
      <c r="E18" s="76">
        <v>3053.1151</v>
      </c>
      <c r="F18" s="76">
        <v>32.1151</v>
      </c>
      <c r="G18" s="76">
        <v>23.517</v>
      </c>
      <c r="H18" s="76">
        <v>8.5981</v>
      </c>
      <c r="I18" s="76">
        <v>3021</v>
      </c>
      <c r="J18" s="76">
        <v>0</v>
      </c>
      <c r="K18" s="76">
        <v>3003</v>
      </c>
      <c r="L18" s="76">
        <v>0</v>
      </c>
      <c r="M18" s="76">
        <v>0</v>
      </c>
      <c r="N18" s="76">
        <v>0</v>
      </c>
      <c r="O18" s="76">
        <v>18</v>
      </c>
      <c r="P18" s="76">
        <v>0</v>
      </c>
      <c r="Q18" s="76">
        <v>0</v>
      </c>
      <c r="R18" s="76">
        <v>0</v>
      </c>
      <c r="S18" s="76">
        <v>0</v>
      </c>
      <c r="T18" s="80">
        <v>0</v>
      </c>
      <c r="U18" s="76">
        <v>0</v>
      </c>
      <c r="V18" s="76">
        <v>0</v>
      </c>
    </row>
    <row r="19" spans="1:22" ht="11.25">
      <c r="A19" s="74" t="s">
        <v>151</v>
      </c>
      <c r="B19" s="74" t="s">
        <v>152</v>
      </c>
      <c r="C19" s="74" t="s">
        <v>153</v>
      </c>
      <c r="D19" s="75" t="s">
        <v>154</v>
      </c>
      <c r="E19" s="76">
        <v>3053.1151</v>
      </c>
      <c r="F19" s="76">
        <v>32.1151</v>
      </c>
      <c r="G19" s="76">
        <v>23.517</v>
      </c>
      <c r="H19" s="76">
        <v>8.5981</v>
      </c>
      <c r="I19" s="76">
        <v>3021</v>
      </c>
      <c r="J19" s="76">
        <v>0</v>
      </c>
      <c r="K19" s="76">
        <v>3003</v>
      </c>
      <c r="L19" s="76">
        <v>0</v>
      </c>
      <c r="M19" s="76">
        <v>0</v>
      </c>
      <c r="N19" s="76">
        <v>0</v>
      </c>
      <c r="O19" s="76">
        <v>18</v>
      </c>
      <c r="P19" s="76">
        <v>0</v>
      </c>
      <c r="Q19" s="76">
        <v>0</v>
      </c>
      <c r="R19" s="76">
        <v>0</v>
      </c>
      <c r="S19" s="76">
        <v>0</v>
      </c>
      <c r="T19" s="80">
        <v>0</v>
      </c>
      <c r="U19" s="76">
        <v>0</v>
      </c>
      <c r="V19" s="76">
        <v>0</v>
      </c>
    </row>
    <row r="20" spans="1:22" ht="11.25">
      <c r="A20" s="74" t="s">
        <v>155</v>
      </c>
      <c r="B20" s="74"/>
      <c r="C20" s="74"/>
      <c r="D20" s="75" t="s">
        <v>156</v>
      </c>
      <c r="E20" s="76">
        <v>6.3485</v>
      </c>
      <c r="F20" s="76">
        <v>6.3485</v>
      </c>
      <c r="G20" s="76">
        <v>6.3485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80">
        <v>0</v>
      </c>
      <c r="U20" s="76">
        <v>0</v>
      </c>
      <c r="V20" s="76">
        <v>0</v>
      </c>
    </row>
    <row r="21" spans="1:22" ht="11.25">
      <c r="A21" s="74" t="s">
        <v>157</v>
      </c>
      <c r="B21" s="74" t="s">
        <v>68</v>
      </c>
      <c r="C21" s="74"/>
      <c r="D21" s="75" t="s">
        <v>158</v>
      </c>
      <c r="E21" s="76">
        <v>6.3485</v>
      </c>
      <c r="F21" s="76">
        <v>6.3485</v>
      </c>
      <c r="G21" s="76">
        <v>6.3485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80">
        <v>0</v>
      </c>
      <c r="U21" s="76">
        <v>0</v>
      </c>
      <c r="V21" s="76">
        <v>0</v>
      </c>
    </row>
    <row r="22" spans="1:22" ht="11.25">
      <c r="A22" s="74" t="s">
        <v>159</v>
      </c>
      <c r="B22" s="74" t="s">
        <v>160</v>
      </c>
      <c r="C22" s="74" t="s">
        <v>66</v>
      </c>
      <c r="D22" s="75" t="s">
        <v>161</v>
      </c>
      <c r="E22" s="76">
        <v>6.3485</v>
      </c>
      <c r="F22" s="76">
        <v>6.3485</v>
      </c>
      <c r="G22" s="76">
        <v>6.3485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80">
        <v>0</v>
      </c>
      <c r="U22" s="76">
        <v>0</v>
      </c>
      <c r="V22" s="76">
        <v>0</v>
      </c>
    </row>
    <row r="23" spans="2:22" ht="24" customHeight="1">
      <c r="B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V23" s="82"/>
    </row>
    <row r="24" spans="5:18" ht="24" customHeight="1">
      <c r="E24" s="44"/>
      <c r="F24" s="44"/>
      <c r="G24" s="44"/>
      <c r="N24" s="44"/>
      <c r="O24" s="44"/>
      <c r="P24" s="44"/>
      <c r="R24" s="44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</sheetData>
  <sheetProtection formatCells="0" formatColumns="0" formatRows="0"/>
  <mergeCells count="4">
    <mergeCell ref="A4:C4"/>
    <mergeCell ref="T4:V4"/>
    <mergeCell ref="D4:D5"/>
    <mergeCell ref="E4:E5"/>
  </mergeCells>
  <printOptions/>
  <pageMargins left="0.39" right="0.39" top="0.39" bottom="0.59" header="0.5" footer="0.5"/>
  <pageSetup fitToHeight="999" fitToWidth="1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2018-02-11T09:05:47Z</dcterms:created>
  <dcterms:modified xsi:type="dcterms:W3CDTF">2018-02-24T08:19:37Z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13239274</vt:r8>
  </property>
  <property fmtid="{D5CDD505-2E9C-101B-9397-08002B2CF9AE}" pid="4" name="KSOProductBuildV">
    <vt:lpwstr>2052-10.1.0.7022</vt:lpwstr>
  </property>
</Properties>
</file>